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rchivos AyMa Consulting Service\"/>
    </mc:Choice>
  </mc:AlternateContent>
  <xr:revisionPtr revIDLastSave="0" documentId="13_ncr:1_{EE4D769B-822F-41E0-BBFF-0C79518FA3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TRIZ CUMPLIMEI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9" i="1" l="1"/>
  <c r="K128" i="1"/>
  <c r="K127" i="1"/>
  <c r="K126" i="1"/>
  <c r="K12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tc={66BDD1C4-E3D9-46EE-B4AF-674059D6F4CF}</author>
    <author/>
    <author>tc={46FD782B-6FCF-4EA1-8265-B02FE724E765}</author>
  </authors>
  <commentList>
    <comment ref="B4" authorId="0" shapeId="0" xr:uid="{66BDD1C4-E3D9-46EE-B4AF-674059D6F4C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Municipal (M)
Estatal (E)
Federal (F)
Convenios (C)</t>
      </text>
    </comment>
    <comment ref="Y4" authorId="1" shapeId="0" xr:uid="{00000000-0006-0000-0000-000002000000}">
      <text>
        <r>
          <rPr>
            <sz val="11"/>
            <rFont val="Arial"/>
          </rPr>
          <t>Indicar nombre de la carpeta.</t>
        </r>
      </text>
    </comment>
    <comment ref="A44" authorId="2" shapeId="0" xr:uid="{46FD782B-6FCF-4EA1-8265-B02FE724E76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Gran generador: Igual o mayor a 10 ton/año
Pequeño generador: Igual o mayor a 400 kg/año y menos de 10 ton/año
Microgenerador: Hasta 400 kg/año</t>
      </text>
    </comment>
  </commentList>
</comments>
</file>

<file path=xl/sharedStrings.xml><?xml version="1.0" encoding="utf-8"?>
<sst xmlns="http://schemas.openxmlformats.org/spreadsheetml/2006/main" count="541" uniqueCount="277">
  <si>
    <t>Matriz de Requerimientos Legales</t>
  </si>
  <si>
    <t xml:space="preserve">CÓDIGO </t>
  </si>
  <si>
    <t xml:space="preserve">FECHA: </t>
  </si>
  <si>
    <t>REVISIÓN</t>
  </si>
  <si>
    <t>Descripción del requerimiento</t>
  </si>
  <si>
    <t>Tipo</t>
  </si>
  <si>
    <t>Dependencia</t>
  </si>
  <si>
    <t>Periodicidad</t>
  </si>
  <si>
    <t>Documentos y registros relacionados</t>
  </si>
  <si>
    <t>Fecha de última elaboración / actualización dd/mm/aa</t>
  </si>
  <si>
    <t>Fecha de renovación dd/mm/aa</t>
  </si>
  <si>
    <t>Fecha de solicitud dd/mm/aa</t>
  </si>
  <si>
    <t>Duración trámite</t>
  </si>
  <si>
    <t>Estatus de cumplimiento</t>
  </si>
  <si>
    <t>Programación</t>
  </si>
  <si>
    <t>Responsable</t>
  </si>
  <si>
    <t>Localización del documento</t>
  </si>
  <si>
    <t>Observaciones</t>
  </si>
  <si>
    <t>E</t>
  </si>
  <si>
    <t>F</t>
  </si>
  <si>
    <t>M</t>
  </si>
  <si>
    <t>A</t>
  </si>
  <si>
    <t>J</t>
  </si>
  <si>
    <t>S</t>
  </si>
  <si>
    <t>O</t>
  </si>
  <si>
    <t>N</t>
  </si>
  <si>
    <t>D</t>
  </si>
  <si>
    <t>Medio Ambiente</t>
  </si>
  <si>
    <t>Críticos</t>
  </si>
  <si>
    <t>Permiso de uso de suelo</t>
  </si>
  <si>
    <t>Secretaría de Desarrollo Urbano</t>
  </si>
  <si>
    <t>Ley de Desarrollo Urbano</t>
  </si>
  <si>
    <t>Cada cambio o modificación en instalaciones y/o procesos significativo</t>
  </si>
  <si>
    <t>Programa Interno de Protección Civil</t>
  </si>
  <si>
    <t>Dirección de Protección Civil y Bomberos</t>
  </si>
  <si>
    <t>Variable</t>
  </si>
  <si>
    <t>Visto Bueno</t>
  </si>
  <si>
    <t>Generales</t>
  </si>
  <si>
    <t>Licencia de construcción y planos autorizados</t>
  </si>
  <si>
    <t>Alta del establecimiento ante SHCP y su RFC</t>
  </si>
  <si>
    <t>SHCP</t>
  </si>
  <si>
    <t>Único</t>
  </si>
  <si>
    <t>Registro patronal</t>
  </si>
  <si>
    <t>IMSS</t>
  </si>
  <si>
    <t>Ley del Seguro Social</t>
  </si>
  <si>
    <t>Registro del SIEM (Cámara)</t>
  </si>
  <si>
    <t>SIEM</t>
  </si>
  <si>
    <t>Escritura de Propiedad y/o Contrato de Arrendamiento</t>
  </si>
  <si>
    <t>C</t>
  </si>
  <si>
    <t>Impacto Ambiental</t>
  </si>
  <si>
    <t>Estudio de Impacto Ambiental (Manifestación de Impacto Ambiental o Informe Preventivo)</t>
  </si>
  <si>
    <t>IEE</t>
  </si>
  <si>
    <t>Dictamen</t>
  </si>
  <si>
    <t>Condicionantes del estudio</t>
  </si>
  <si>
    <t>Emisiones a la atmósfera</t>
  </si>
  <si>
    <t>Licencia Ambiental de Funcionamiento</t>
  </si>
  <si>
    <t xml:space="preserve">Cédula de Operación </t>
  </si>
  <si>
    <t>Anual</t>
  </si>
  <si>
    <t>Reportes y acuses de recibos</t>
  </si>
  <si>
    <t>Evaluación de emisiones a la atmósfera (gases de combustión)</t>
  </si>
  <si>
    <t>NOM-085-SEMARNAT-2011</t>
  </si>
  <si>
    <t>Evaluación realizada por Laboratorio Acreditado y Aprobado</t>
  </si>
  <si>
    <t>Acuses de recibo (últimos tres años)</t>
  </si>
  <si>
    <t>Evaluación de emisiones a la atmósfera (partículas totales)</t>
  </si>
  <si>
    <t>NOM-043-SEMARNAT-1994</t>
  </si>
  <si>
    <t>Prácticas de combate contra incendios (quema a cielo abierto)</t>
  </si>
  <si>
    <t>Dirección de Medio Ambiente</t>
  </si>
  <si>
    <t>En cada evento</t>
  </si>
  <si>
    <t>Visto Bueno Ambiental</t>
  </si>
  <si>
    <t>Bitácora de operación y mantenimiento de equipos de proceso y control de emisiones de contaminantes a la atmosfera</t>
  </si>
  <si>
    <t>Diario</t>
  </si>
  <si>
    <t>Registro de la bitácora ante la autoridad</t>
  </si>
  <si>
    <t>Ductos con plataforma y puertos de muestreo</t>
  </si>
  <si>
    <t>Avisos al Instituto por cambio de procesos, fallo de equipos, etc.</t>
  </si>
  <si>
    <t>Acuses de recibo</t>
  </si>
  <si>
    <t>Control de emisiones por vehículos utilitarios</t>
  </si>
  <si>
    <t>De acuerdo al Programa de Verificación</t>
  </si>
  <si>
    <t>Agua</t>
  </si>
  <si>
    <t>Planos de drenaje: proceso y sanitario</t>
  </si>
  <si>
    <t>JUMAPA</t>
  </si>
  <si>
    <t>Permanente</t>
  </si>
  <si>
    <t>Contrato de abastecimiento de agua</t>
  </si>
  <si>
    <t>Permiso de descarga de agua residual</t>
  </si>
  <si>
    <t>Cada 5 años</t>
  </si>
  <si>
    <t>Comprobantes de pago del consumo de agua</t>
  </si>
  <si>
    <t>Contrato</t>
  </si>
  <si>
    <t>Mensual / Anual</t>
  </si>
  <si>
    <t>Volumen de consumo</t>
  </si>
  <si>
    <t>Comprobantes de pago de la descarga de agua residual</t>
  </si>
  <si>
    <t>Mensual</t>
  </si>
  <si>
    <t>Volumen de descarga</t>
  </si>
  <si>
    <t>Bitácora de lectura del medidor de consumo</t>
  </si>
  <si>
    <t>Bitácora de lectura del medidor de descarga</t>
  </si>
  <si>
    <t>Análisis de descarga de agua residual en alcantarillado</t>
  </si>
  <si>
    <t>NOM-002-SEMARNAT-1996</t>
  </si>
  <si>
    <t>Residuos Peligrosos</t>
  </si>
  <si>
    <t>Registro como generador de residuos peligrosos</t>
  </si>
  <si>
    <t>SEMARNAT</t>
  </si>
  <si>
    <t>Registro de todos los residuos generados en el establecimiento</t>
  </si>
  <si>
    <t>Autocategorización como generador de residuos peligrosos</t>
  </si>
  <si>
    <t>Cada cambio de residuo (alta y/o baja) o cambio en la cantidad generada</t>
  </si>
  <si>
    <t>Bitácora de entradas y salidas de residuos peligrosos</t>
  </si>
  <si>
    <t>Artículo 71 LGPGIR</t>
  </si>
  <si>
    <t>Cada que existe entrada y/o salida de residuos</t>
  </si>
  <si>
    <t>Manifiestos de entrega, transporte y recepción de residuos peligrosos</t>
  </si>
  <si>
    <t xml:space="preserve"> SEMARNAT</t>
  </si>
  <si>
    <t>Artículo 75 y 86 Fracción II LGPGIR</t>
  </si>
  <si>
    <t>Cada que se realiza recolección</t>
  </si>
  <si>
    <t>Manejo, identificación y etiquetado de residuos peligrosos</t>
  </si>
  <si>
    <t>Artículo 45 LGPGIR y 46 Fracción IV RLGPGIR</t>
  </si>
  <si>
    <t>Manejo, identificación y etiquetado de residuos peligrosos biológico-infecciosos</t>
  </si>
  <si>
    <t>NOM-087-SEMARNAT-SAA1-2002</t>
  </si>
  <si>
    <t>Almacenamiento de residuos peligrosos</t>
  </si>
  <si>
    <t>Artículo 82 RLGPGIR</t>
  </si>
  <si>
    <t>Autorización del prestador de servicio como transportista de residuos peligrosos</t>
  </si>
  <si>
    <t>Artículo 42 y 50 LGPGIR, Artículo 46 RLGPGIR</t>
  </si>
  <si>
    <t>Autorización como transportista (vigente)</t>
  </si>
  <si>
    <t>SCT</t>
  </si>
  <si>
    <t>NOM-002-STC 1994</t>
  </si>
  <si>
    <t>Autorización del prestador de servicio como centro de acopio de residuos peligrosos</t>
  </si>
  <si>
    <t>Artículo 48 LGPGIR</t>
  </si>
  <si>
    <t>Autorización como centro de acopio (vigente)</t>
  </si>
  <si>
    <t>Hidrocarburos en suelo y las especificaciones para su caracterización y remediación</t>
  </si>
  <si>
    <t>NOM-138-SEMARNAT/SS-2012</t>
  </si>
  <si>
    <t>Cada que ocurra un derrame</t>
  </si>
  <si>
    <t>Manejo de Bifenilos Policlorados (BPC's)</t>
  </si>
  <si>
    <t>NOM-133-SEMARNAT-2015</t>
  </si>
  <si>
    <t>Por evento</t>
  </si>
  <si>
    <t>Análisis del aceite dieléctrico de la subestación eléctrica</t>
  </si>
  <si>
    <t>Incompatibilidad de residuos peligrosos</t>
  </si>
  <si>
    <t>Artículo 54 LGPGIR, Artículo 46 RLGPGIR, NOM-054-SEMARNAT-1993</t>
  </si>
  <si>
    <t>Tabla de incompatibilidad de residuos peligrosos</t>
  </si>
  <si>
    <t>Plan de Manejo de Residuos Peligrosos</t>
  </si>
  <si>
    <t>Residuos No Peligrosos</t>
  </si>
  <si>
    <t>Autorización como generador de residuos de manejo especial</t>
  </si>
  <si>
    <t>Anual (año calendario)</t>
  </si>
  <si>
    <t>Autorización vigente</t>
  </si>
  <si>
    <t>Bitácora de entradas y salidas de residuos de manejo especial</t>
  </si>
  <si>
    <t>Plan de Manejo de Residuos de Manejo Especial</t>
  </si>
  <si>
    <t>Manifiestos de entrega, transporte y recepción de residuos de manejo especial</t>
  </si>
  <si>
    <t>Autorización del prestador de servicio para la recolección y transporte de residuos de manejo especial</t>
  </si>
  <si>
    <t>Autorización para la recolección y transporte (vigente)</t>
  </si>
  <si>
    <t>Autorización del prestador de servicio para el acopio de residuos de manejo especial</t>
  </si>
  <si>
    <t>Autorización para el acopio (vigente)</t>
  </si>
  <si>
    <t>Autorización del prestador de servicio como destino final de residuos de manejo especial</t>
  </si>
  <si>
    <t>Autorización como destino final (vigente)</t>
  </si>
  <si>
    <t>Tratamiento y disposición del lodo generado en la Planta de Tratamiento de Aguas Residuales (PTAR)</t>
  </si>
  <si>
    <t>Artículo 148 RLAN, NOM-004-SEMARNAT-2002</t>
  </si>
  <si>
    <t>Análisis CRETIB del lodo y almidon generado en la Planta de Tratamiento de Aguas Residuales (PTAR)</t>
  </si>
  <si>
    <t>NOM-052-SEMARNAT-2005</t>
  </si>
  <si>
    <t>Análisis del lodo generado en la Planta de Tratamiento de Aguas Residuales (PTAR)</t>
  </si>
  <si>
    <t>NOM-004-SEMARNAT-2002</t>
  </si>
  <si>
    <t>Ruido</t>
  </si>
  <si>
    <t>Estudio de ruido perimetral</t>
  </si>
  <si>
    <t>NOM-081 SEMARNAT-1994</t>
  </si>
  <si>
    <t>2 años</t>
  </si>
  <si>
    <t>Energía</t>
  </si>
  <si>
    <t>Peritaje de instalaciones de aprovechamiento de gas natural</t>
  </si>
  <si>
    <t>SENER</t>
  </si>
  <si>
    <t>NOM-002-SECRE-2010</t>
  </si>
  <si>
    <t>Seguridad e Higiene</t>
  </si>
  <si>
    <t>Estudios</t>
  </si>
  <si>
    <t>Estudio de ruido ambiental</t>
  </si>
  <si>
    <t>STPS</t>
  </si>
  <si>
    <t>NOM-011-STPS-2001</t>
  </si>
  <si>
    <t>Estudio para la evaluación de condiciones térmicas</t>
  </si>
  <si>
    <t>NOM-015-STPS-2001</t>
  </si>
  <si>
    <t>Estudio de electricidad estática</t>
  </si>
  <si>
    <t>NOM-022-STPS-2008</t>
  </si>
  <si>
    <t>NOM-010-STPS-1999</t>
  </si>
  <si>
    <t>Análisis para la determinación de equipo de protección personal</t>
  </si>
  <si>
    <t>NOM-017-STPS-2008</t>
  </si>
  <si>
    <t>Estudio para determinar el grado de riesgo de incendio</t>
  </si>
  <si>
    <t>NOM-002-STPS-2010</t>
  </si>
  <si>
    <t>Estudio de iluminación</t>
  </si>
  <si>
    <t>NOM-025-STPS-2008</t>
  </si>
  <si>
    <t>Estudio de riesgo potencial por maquinaria y equipo</t>
  </si>
  <si>
    <t>NOM-004-STPS-1999</t>
  </si>
  <si>
    <t>Análisis de riesgo potencial para actividades de corte y soldadura</t>
  </si>
  <si>
    <t>NOM-027-STPS-2008</t>
  </si>
  <si>
    <t>Estudio de riesgos potenciales de sustancias químicas peligrosas</t>
  </si>
  <si>
    <t>NOM-005-STPS-1998</t>
  </si>
  <si>
    <t>Análisis de riesgo potencial para el mantenimiento de las instalaciones eléctricas</t>
  </si>
  <si>
    <t>NOM-029-STPS-2011</t>
  </si>
  <si>
    <t>Diagnóstico de los servicios preventivos de seguridad y salud en el trabajo</t>
  </si>
  <si>
    <t>NOM-030-STPS-2009</t>
  </si>
  <si>
    <t>Estudio de vibraciones</t>
  </si>
  <si>
    <t>NOM-024-STPS-2001</t>
  </si>
  <si>
    <t>Programas</t>
  </si>
  <si>
    <t>Programa de seguridad e higiene (Autogestión)</t>
  </si>
  <si>
    <t>RFSHMAT</t>
  </si>
  <si>
    <t>Programa de trabajo de la Comisión de Seguridad e Higiene</t>
  </si>
  <si>
    <t>NOM-019-STPS-2011</t>
  </si>
  <si>
    <t>Programa de entrenamiento a brigadas</t>
  </si>
  <si>
    <t>Condiciones de seguridad e higiene en edificios, locales, instalaciones y áreas de los centros de trabajo</t>
  </si>
  <si>
    <t>NOM-001-STPS-2008</t>
  </si>
  <si>
    <t>Procedimientos de seguridad para el manejo y almacenamiento de materiales</t>
  </si>
  <si>
    <t>NOM-006-STPS-2014</t>
  </si>
  <si>
    <t>Procedimiento para el uso, revisión, reposición, limpieza, limitaciones, resguardo y disposición final del equipo de protección personal.</t>
  </si>
  <si>
    <t>Cada cambio en el equipo de protección personal</t>
  </si>
  <si>
    <t xml:space="preserve">Comunicación de peligros y riesgos de sustancias químicas peligrosas </t>
  </si>
  <si>
    <t>NOM-018-STPS-2000</t>
  </si>
  <si>
    <t>Instalaciones eléctricas (utilización)</t>
  </si>
  <si>
    <t>SEDE</t>
  </si>
  <si>
    <t>NOM-001-SEDE-2012</t>
  </si>
  <si>
    <t>Programa de mantenimiento a  equipos de emergencias</t>
  </si>
  <si>
    <t>Chek List</t>
  </si>
  <si>
    <t>Programa de seguridad para el manejo de sustancias químicas peligrosas</t>
  </si>
  <si>
    <t>Al ingreso de una sustancia química</t>
  </si>
  <si>
    <t>Programa de conservación de la audición</t>
  </si>
  <si>
    <t>Anual (actualización)</t>
  </si>
  <si>
    <t>Organización</t>
  </si>
  <si>
    <t>Recorridos de la Comisión de Seguridad e Higiene</t>
  </si>
  <si>
    <t>Reporte de accidentes e incidentes</t>
  </si>
  <si>
    <t>NOM-021-STPS-1994</t>
  </si>
  <si>
    <t>Exámenes médicos de ingreso</t>
  </si>
  <si>
    <t>Exámenes médicos anuales</t>
  </si>
  <si>
    <t>Organización del trabajo en los procesos de sustancias químicas</t>
  </si>
  <si>
    <t>NOM-028-STPS-2012</t>
  </si>
  <si>
    <t>Seguridad</t>
  </si>
  <si>
    <t>Bitácora de operación de recipientes sujetos a presión</t>
  </si>
  <si>
    <t>NOM-020-STPS-2011</t>
  </si>
  <si>
    <t>Licencia de funcionamiento de recipientes sujetos a presión</t>
  </si>
  <si>
    <t>5 años</t>
  </si>
  <si>
    <t>Simulacro de emergencia</t>
  </si>
  <si>
    <t>Semestral</t>
  </si>
  <si>
    <t>Requerimientos de colores y señales de seguridad de riesgo por fluidos conducidos en tuberías</t>
  </si>
  <si>
    <t>NOM-026-STPS-2008</t>
  </si>
  <si>
    <t>Procedimientos para realizar trabajos de alto riesgo</t>
  </si>
  <si>
    <t>Reglamento Federal de Seguridad y Salud en el Trabajo, NOM-005-STPS-1998, NOM-009-STPS-2011, NOM-027-STPS-2008, NOM-029-STPS-2011 y NOM-033-STPS-2015</t>
  </si>
  <si>
    <t>Permiso para trabajos de alto riesgo</t>
  </si>
  <si>
    <t>Otros</t>
  </si>
  <si>
    <t>Simulacro EPRE</t>
  </si>
  <si>
    <t>PROFEPA</t>
  </si>
  <si>
    <t>PFPA-SAA-152-C/162-Rev.01</t>
  </si>
  <si>
    <t>Porcentaje de cumplimiento en los requisitos identificados:</t>
  </si>
  <si>
    <t>Sí</t>
  </si>
  <si>
    <t>Cálculo de porcentaje de cumplimiento</t>
  </si>
  <si>
    <t>No</t>
  </si>
  <si>
    <t>Número de requisitos aplicables:</t>
  </si>
  <si>
    <t>En Proceso</t>
  </si>
  <si>
    <t>Número de requisitos aplicables en cumplimiento:</t>
  </si>
  <si>
    <t>No Aplica</t>
  </si>
  <si>
    <t>Número de requisitos aplicables en incumplimiento:</t>
  </si>
  <si>
    <t>Número de requisitos pendientes por contestar:</t>
  </si>
  <si>
    <t>Reglamento Municipal de Protección Civil del Municipio</t>
  </si>
  <si>
    <t>Permiso</t>
  </si>
  <si>
    <t>Manifiesto original con sello y firma de la disposición final</t>
  </si>
  <si>
    <t>Bitácora</t>
  </si>
  <si>
    <t xml:space="preserve">2 años </t>
  </si>
  <si>
    <t>Estudio para la determinación de agentes contaminantes del medio laboral</t>
  </si>
  <si>
    <t>Cada que se modifique procesos</t>
  </si>
  <si>
    <t>Cada que se modifique la maquinaria</t>
  </si>
  <si>
    <t>Estudio</t>
  </si>
  <si>
    <t>Análisis de riesgos</t>
  </si>
  <si>
    <t>Cada que exista cambio</t>
  </si>
  <si>
    <t>Diagnóstico</t>
  </si>
  <si>
    <t>Programa mantenimiento a aires acondicionados</t>
  </si>
  <si>
    <t>Programa de mantenimiento a equipos auxiliares de carga o movimiento</t>
  </si>
  <si>
    <t xml:space="preserve">constancia de competencia o habilidad laboral </t>
  </si>
  <si>
    <t>Lista de asistencia
Check de recorridos</t>
  </si>
  <si>
    <t>Reportes de mantenimiento</t>
  </si>
  <si>
    <t>DC-3
Listas de asistencia</t>
  </si>
  <si>
    <t>NORMA Oficial Mexicana NOM-093-SSA1-1994</t>
  </si>
  <si>
    <t>Prácticas de higiene y sanidad en la preparacion de alimentos que se ofrecen en los establecimientos fijos</t>
  </si>
  <si>
    <t>SSA</t>
  </si>
  <si>
    <t>NORMA Oficial Mexicana NOM-127-SSA1-1994</t>
  </si>
  <si>
    <t>Limites permisibles de Agua para uso y consumo humano</t>
  </si>
  <si>
    <t>NOM-036-SSA2-2012</t>
  </si>
  <si>
    <t>Prevención y control de enfermedades. Aplicación de vacunas, toxoides, sueros, antitoxinas e inmunoglobulinas en el humano.</t>
  </si>
  <si>
    <t>NOM-048-SSA1-1993</t>
  </si>
  <si>
    <t>Que establece el método normalizado para la evaluación de riesgos a la salud como consecuencia de agentes ambientales.</t>
  </si>
  <si>
    <t>NOM-087-SEMARNAT-SSA1-2002</t>
  </si>
  <si>
    <t>RP</t>
  </si>
  <si>
    <t>NOM-004-SSA3-2012</t>
  </si>
  <si>
    <t>Expediente clínico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</si>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</sst>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Arial"/>
    </font>
    <font>
      <sz val="11"/>
      <name val="Trebuchet MS"/>
    </font>
    <font>
      <sz val="11"/>
      <name val="Arial"/>
    </font>
    <font>
      <b/>
      <sz val="28"/>
      <name val="Trebuchet MS"/>
    </font>
    <font>
      <b/>
      <sz val="11"/>
      <name val="Trebuchet MS"/>
    </font>
    <font>
      <sz val="10"/>
      <name val="Trebuchet MS"/>
    </font>
    <font>
      <b/>
      <sz val="10"/>
      <name val="Trebuchet MS"/>
    </font>
    <font>
      <b/>
      <sz val="10"/>
      <color theme="0"/>
      <name val="Trebuchet MS"/>
      <family val="2"/>
    </font>
    <font>
      <sz val="11"/>
      <color theme="0"/>
      <name val="Arial"/>
      <family val="2"/>
    </font>
    <font>
      <sz val="1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92CDDC"/>
        <bgColor rgb="FF92CDDC"/>
      </patternFill>
    </fill>
    <fill>
      <patternFill patternType="solid">
        <fgColor rgb="FF00FF00"/>
        <bgColor rgb="FF00FF00"/>
      </patternFill>
    </fill>
    <fill>
      <patternFill patternType="solid">
        <fgColor rgb="FF8DB3E2"/>
        <bgColor rgb="FF8DB3E2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theme="4" tint="-0.249977111117893"/>
        <bgColor rgb="FFFABF8F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rgb="FF92D050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66"/>
        <bgColor rgb="FF92CDDC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5" fillId="2" borderId="18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14" fontId="5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/>
    <xf numFmtId="0" fontId="5" fillId="0" borderId="0" xfId="0" applyFont="1"/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wrapText="1"/>
    </xf>
    <xf numFmtId="14" fontId="5" fillId="0" borderId="18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wrapText="1"/>
    </xf>
    <xf numFmtId="0" fontId="5" fillId="0" borderId="20" xfId="0" applyFont="1" applyBorder="1" applyAlignment="1">
      <alignment vertical="center" wrapText="1"/>
    </xf>
    <xf numFmtId="0" fontId="5" fillId="0" borderId="20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14" fontId="5" fillId="0" borderId="20" xfId="0" applyNumberFormat="1" applyFont="1" applyBorder="1" applyAlignment="1">
      <alignment vertical="center"/>
    </xf>
    <xf numFmtId="9" fontId="6" fillId="0" borderId="27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4" borderId="28" xfId="0" applyFont="1" applyFill="1" applyBorder="1"/>
    <xf numFmtId="0" fontId="5" fillId="6" borderId="28" xfId="0" applyFont="1" applyFill="1" applyBorder="1"/>
    <xf numFmtId="0" fontId="5" fillId="7" borderId="28" xfId="0" applyFont="1" applyFill="1" applyBorder="1"/>
    <xf numFmtId="0" fontId="5" fillId="0" borderId="27" xfId="0" applyFont="1" applyBorder="1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vertical="center"/>
    </xf>
    <xf numFmtId="0" fontId="9" fillId="0" borderId="20" xfId="0" applyFont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vertical="center"/>
    </xf>
    <xf numFmtId="0" fontId="5" fillId="0" borderId="18" xfId="0" applyFont="1" applyBorder="1"/>
    <xf numFmtId="0" fontId="5" fillId="3" borderId="17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20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/>
    </xf>
    <xf numFmtId="0" fontId="5" fillId="0" borderId="19" xfId="0" applyFont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5" fillId="0" borderId="29" xfId="0" applyFont="1" applyBorder="1" applyAlignment="1">
      <alignment vertical="center" wrapText="1"/>
    </xf>
    <xf numFmtId="0" fontId="5" fillId="0" borderId="18" xfId="0" applyFont="1" applyBorder="1" applyAlignment="1">
      <alignment wrapText="1"/>
    </xf>
    <xf numFmtId="0" fontId="5" fillId="0" borderId="18" xfId="0" applyFont="1" applyBorder="1" applyAlignment="1">
      <alignment horizontal="left" wrapText="1"/>
    </xf>
    <xf numFmtId="0" fontId="5" fillId="0" borderId="29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/>
    </xf>
    <xf numFmtId="0" fontId="5" fillId="0" borderId="29" xfId="0" applyFont="1" applyBorder="1"/>
    <xf numFmtId="0" fontId="5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2" fillId="0" borderId="19" xfId="0" applyFont="1" applyBorder="1"/>
    <xf numFmtId="0" fontId="5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7" fillId="10" borderId="30" xfId="0" applyFont="1" applyFill="1" applyBorder="1" applyAlignment="1">
      <alignment horizontal="center" vertical="center"/>
    </xf>
    <xf numFmtId="0" fontId="8" fillId="11" borderId="31" xfId="0" applyFont="1" applyFill="1" applyBorder="1"/>
    <xf numFmtId="0" fontId="8" fillId="11" borderId="32" xfId="0" applyFont="1" applyFill="1" applyBorder="1"/>
    <xf numFmtId="0" fontId="4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4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14" fontId="5" fillId="0" borderId="18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right"/>
    </xf>
    <xf numFmtId="0" fontId="2" fillId="0" borderId="25" xfId="0" applyFont="1" applyBorder="1"/>
    <xf numFmtId="0" fontId="2" fillId="0" borderId="26" xfId="0" applyFont="1" applyBorder="1"/>
    <xf numFmtId="0" fontId="2" fillId="0" borderId="19" xfId="0" applyFont="1" applyBorder="1" applyAlignment="1">
      <alignment vertical="center"/>
    </xf>
    <xf numFmtId="0" fontId="7" fillId="8" borderId="30" xfId="0" applyFont="1" applyFill="1" applyBorder="1" applyAlignment="1">
      <alignment horizontal="center" vertical="center"/>
    </xf>
    <xf numFmtId="0" fontId="8" fillId="9" borderId="31" xfId="0" applyFont="1" applyFill="1" applyBorder="1"/>
    <xf numFmtId="0" fontId="8" fillId="9" borderId="32" xfId="0" applyFont="1" applyFill="1" applyBorder="1"/>
    <xf numFmtId="0" fontId="9" fillId="12" borderId="30" xfId="0" applyFont="1" applyFill="1" applyBorder="1" applyAlignment="1">
      <alignment horizontal="left" vertical="center" wrapText="1"/>
    </xf>
    <xf numFmtId="0" fontId="5" fillId="12" borderId="31" xfId="0" applyFont="1" applyFill="1" applyBorder="1" applyAlignment="1">
      <alignment horizontal="left" vertical="center" wrapText="1"/>
    </xf>
    <xf numFmtId="0" fontId="5" fillId="12" borderId="32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right"/>
    </xf>
    <xf numFmtId="0" fontId="5" fillId="5" borderId="4" xfId="0" applyFont="1" applyFill="1" applyBorder="1" applyAlignment="1">
      <alignment horizontal="center"/>
    </xf>
    <xf numFmtId="0" fontId="6" fillId="13" borderId="30" xfId="0" applyFont="1" applyFill="1" applyBorder="1" applyAlignment="1">
      <alignment horizontal="left" vertical="center"/>
    </xf>
    <xf numFmtId="0" fontId="6" fillId="13" borderId="31" xfId="0" applyFont="1" applyFill="1" applyBorder="1" applyAlignment="1">
      <alignment horizontal="left" vertical="center"/>
    </xf>
    <xf numFmtId="0" fontId="6" fillId="13" borderId="3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/>
    <xf numFmtId="0" fontId="2" fillId="0" borderId="14" xfId="0" applyFont="1" applyBorder="1"/>
    <xf numFmtId="0" fontId="5" fillId="2" borderId="4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29" xfId="0" applyFont="1" applyBorder="1"/>
    <xf numFmtId="0" fontId="5" fillId="2" borderId="18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/>
    </xf>
  </cellXfs>
  <cellStyles count="1">
    <cellStyle name="Normal" xfId="0" builtinId="0"/>
  </cellStyles>
  <dxfs count="52"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FF00"/>
          <bgColor rgb="FF00FF00"/>
        </patternFill>
      </fill>
    </dxf>
    <dxf>
      <fill>
        <patternFill patternType="none"/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00FF00"/>
          <bgColor rgb="FF00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FF00"/>
          <bgColor rgb="FF00FF00"/>
        </patternFill>
      </fill>
    </dxf>
  </dxfs>
  <tableStyles count="0" defaultTableStyle="TableStyleMedium2" defaultPivotStyle="PivotStyleLight16"/>
  <colors>
    <mruColors>
      <color rgb="FFFFFF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nrique Barajas (Partner)" id="{80840C52-EDF5-4651-9226-39C619985576}" userId="S::Enrique.Barajas@gkn.com::2a70f90b-ed9d-48d0-a76c-8aef5a9a2e55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" dT="2022-08-24T22:17:34.43" personId="{80840C52-EDF5-4651-9226-39C619985576}" id="{66BDD1C4-E3D9-46EE-B4AF-674059D6F4CF}">
    <text>Municipal (M)
Estatal (E)
Federal (F)
Convenios (C)</text>
  </threadedComment>
  <threadedComment ref="A44" dT="2022-08-24T22:17:52.81" personId="{80840C52-EDF5-4651-9226-39C619985576}" id="{46FD782B-6FCF-4EA1-8265-B02FE724E765}">
    <text>Gran generador: Igual o mayor a 10 ton/año
Pequeño generador: Igual o mayor a 400 kg/año y menos de 10 ton/año
Microgenerador: Hasta 400 kg/año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9"/>
  <sheetViews>
    <sheetView showGridLines="0" tabSelected="1" zoomScale="50" zoomScaleNormal="50" workbookViewId="0">
      <pane ySplit="5" topLeftCell="A6" activePane="bottomLeft" state="frozen"/>
      <selection pane="bottomLeft" activeCell="F108" sqref="F108"/>
    </sheetView>
  </sheetViews>
  <sheetFormatPr baseColWidth="10" defaultColWidth="14.33203125" defaultRowHeight="15" customHeight="1" x14ac:dyDescent="0.3"/>
  <cols>
    <col min="1" max="1" width="25.25" customWidth="1"/>
    <col min="2" max="2" width="4.33203125" customWidth="1"/>
    <col min="3" max="3" width="13.33203125" customWidth="1"/>
    <col min="4" max="4" width="18.75" customWidth="1"/>
    <col min="5" max="5" width="17" customWidth="1"/>
    <col min="6" max="6" width="17.75" style="44" customWidth="1"/>
    <col min="7" max="7" width="12.33203125" customWidth="1"/>
    <col min="8" max="8" width="11.33203125" customWidth="1"/>
    <col min="9" max="9" width="14" customWidth="1"/>
    <col min="10" max="10" width="11.33203125" customWidth="1"/>
    <col min="11" max="11" width="13.33203125" customWidth="1"/>
    <col min="12" max="23" width="2.75" customWidth="1"/>
    <col min="24" max="24" width="12.25" customWidth="1"/>
    <col min="25" max="25" width="18.08203125" customWidth="1"/>
    <col min="26" max="26" width="44.5" style="42" customWidth="1"/>
  </cols>
  <sheetData>
    <row r="1" spans="1:26" ht="15" customHeight="1" x14ac:dyDescent="0.35">
      <c r="A1" s="102"/>
      <c r="B1" s="103"/>
      <c r="C1" s="97" t="s">
        <v>0</v>
      </c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71" t="s">
        <v>1</v>
      </c>
      <c r="Y1" s="72"/>
      <c r="Z1" s="73"/>
    </row>
    <row r="2" spans="1:26" ht="15" customHeight="1" x14ac:dyDescent="0.35">
      <c r="A2" s="104"/>
      <c r="B2" s="105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74" t="s">
        <v>2</v>
      </c>
      <c r="Y2" s="75"/>
      <c r="Z2" s="76"/>
    </row>
    <row r="3" spans="1:26" ht="19.5" customHeight="1" x14ac:dyDescent="0.35">
      <c r="A3" s="106"/>
      <c r="B3" s="107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77" t="s">
        <v>3</v>
      </c>
      <c r="Y3" s="78"/>
      <c r="Z3" s="79"/>
    </row>
    <row r="4" spans="1:26" ht="12.75" customHeight="1" x14ac:dyDescent="0.35">
      <c r="A4" s="66" t="s">
        <v>4</v>
      </c>
      <c r="B4" s="66" t="s">
        <v>5</v>
      </c>
      <c r="C4" s="66" t="s">
        <v>6</v>
      </c>
      <c r="D4" s="66"/>
      <c r="E4" s="66" t="s">
        <v>7</v>
      </c>
      <c r="F4" s="109" t="s">
        <v>8</v>
      </c>
      <c r="G4" s="109" t="s">
        <v>9</v>
      </c>
      <c r="H4" s="109" t="s">
        <v>10</v>
      </c>
      <c r="I4" s="109" t="s">
        <v>11</v>
      </c>
      <c r="J4" s="109" t="s">
        <v>12</v>
      </c>
      <c r="K4" s="109" t="s">
        <v>13</v>
      </c>
      <c r="L4" s="101" t="s">
        <v>14</v>
      </c>
      <c r="M4" s="72"/>
      <c r="N4" s="72"/>
      <c r="O4" s="72"/>
      <c r="P4" s="72"/>
      <c r="Q4" s="72"/>
      <c r="R4" s="72"/>
      <c r="S4" s="72"/>
      <c r="T4" s="72"/>
      <c r="U4" s="72"/>
      <c r="V4" s="72"/>
      <c r="W4" s="73"/>
      <c r="X4" s="66" t="s">
        <v>15</v>
      </c>
      <c r="Y4" s="109" t="s">
        <v>16</v>
      </c>
      <c r="Z4" s="66" t="s">
        <v>17</v>
      </c>
    </row>
    <row r="5" spans="1:26" ht="67.5" customHeight="1" thickBot="1" x14ac:dyDescent="0.35">
      <c r="A5" s="108"/>
      <c r="B5" s="108"/>
      <c r="C5" s="108"/>
      <c r="D5" s="108"/>
      <c r="E5" s="108"/>
      <c r="F5" s="110"/>
      <c r="G5" s="108"/>
      <c r="H5" s="108"/>
      <c r="I5" s="108"/>
      <c r="J5" s="108"/>
      <c r="K5" s="108"/>
      <c r="L5" s="1" t="s">
        <v>18</v>
      </c>
      <c r="M5" s="1" t="s">
        <v>19</v>
      </c>
      <c r="N5" s="1" t="s">
        <v>20</v>
      </c>
      <c r="O5" s="1" t="s">
        <v>21</v>
      </c>
      <c r="P5" s="1" t="s">
        <v>20</v>
      </c>
      <c r="Q5" s="1" t="s">
        <v>22</v>
      </c>
      <c r="R5" s="1" t="s">
        <v>22</v>
      </c>
      <c r="S5" s="1" t="s">
        <v>21</v>
      </c>
      <c r="T5" s="1" t="s">
        <v>23</v>
      </c>
      <c r="U5" s="1" t="s">
        <v>24</v>
      </c>
      <c r="V5" s="1" t="s">
        <v>25</v>
      </c>
      <c r="W5" s="1" t="s">
        <v>26</v>
      </c>
      <c r="X5" s="108"/>
      <c r="Y5" s="108"/>
      <c r="Z5" s="67"/>
    </row>
    <row r="6" spans="1:26" ht="25.5" customHeight="1" thickBot="1" x14ac:dyDescent="0.35">
      <c r="A6" s="68" t="s">
        <v>27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70"/>
    </row>
    <row r="7" spans="1:26" ht="12.75" customHeight="1" x14ac:dyDescent="0.3">
      <c r="A7" s="33" t="s">
        <v>28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6"/>
    </row>
    <row r="8" spans="1:26" ht="67.5" x14ac:dyDescent="0.3">
      <c r="A8" s="4" t="s">
        <v>29</v>
      </c>
      <c r="B8" s="5" t="s">
        <v>20</v>
      </c>
      <c r="C8" s="6" t="s">
        <v>30</v>
      </c>
      <c r="D8" s="6" t="s">
        <v>31</v>
      </c>
      <c r="E8" s="6" t="s">
        <v>32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4"/>
    </row>
    <row r="9" spans="1:26" ht="41.25" customHeight="1" x14ac:dyDescent="0.3">
      <c r="A9" s="7" t="s">
        <v>33</v>
      </c>
      <c r="B9" s="5" t="s">
        <v>20</v>
      </c>
      <c r="C9" s="8" t="s">
        <v>34</v>
      </c>
      <c r="D9" s="6" t="s">
        <v>245</v>
      </c>
      <c r="E9" s="5" t="s">
        <v>35</v>
      </c>
      <c r="F9" s="5" t="s">
        <v>36</v>
      </c>
      <c r="G9" s="9"/>
      <c r="H9" s="9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6"/>
      <c r="Z9" s="4"/>
    </row>
    <row r="10" spans="1:26" ht="12.75" customHeight="1" x14ac:dyDescent="0.3">
      <c r="A10" s="2" t="s">
        <v>37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7"/>
    </row>
    <row r="11" spans="1:26" ht="67.5" x14ac:dyDescent="0.3">
      <c r="A11" s="10" t="s">
        <v>38</v>
      </c>
      <c r="B11" s="5" t="s">
        <v>20</v>
      </c>
      <c r="C11" s="6" t="s">
        <v>30</v>
      </c>
      <c r="D11" s="6" t="s">
        <v>31</v>
      </c>
      <c r="E11" s="6" t="s">
        <v>32</v>
      </c>
      <c r="F11" s="28" t="s">
        <v>246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4"/>
    </row>
    <row r="12" spans="1:26" ht="27" x14ac:dyDescent="0.3">
      <c r="A12" s="10" t="s">
        <v>39</v>
      </c>
      <c r="B12" s="5" t="s">
        <v>19</v>
      </c>
      <c r="C12" s="6" t="s">
        <v>40</v>
      </c>
      <c r="D12" s="5"/>
      <c r="E12" s="5" t="s">
        <v>41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4"/>
    </row>
    <row r="13" spans="1:26" ht="24.75" customHeight="1" x14ac:dyDescent="0.3">
      <c r="A13" s="4" t="s">
        <v>42</v>
      </c>
      <c r="B13" s="5" t="s">
        <v>19</v>
      </c>
      <c r="C13" s="5" t="s">
        <v>43</v>
      </c>
      <c r="D13" s="6" t="s">
        <v>44</v>
      </c>
      <c r="E13" s="5" t="s">
        <v>41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4"/>
    </row>
    <row r="14" spans="1:26" ht="24.75" customHeight="1" x14ac:dyDescent="0.3">
      <c r="A14" s="4" t="s">
        <v>45</v>
      </c>
      <c r="B14" s="5" t="s">
        <v>19</v>
      </c>
      <c r="C14" s="5" t="s">
        <v>46</v>
      </c>
      <c r="D14" s="5"/>
      <c r="E14" s="5" t="s">
        <v>41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4"/>
    </row>
    <row r="15" spans="1:26" ht="30" customHeight="1" x14ac:dyDescent="0.3">
      <c r="A15" s="10" t="s">
        <v>47</v>
      </c>
      <c r="B15" s="5" t="s">
        <v>48</v>
      </c>
      <c r="C15" s="5"/>
      <c r="D15" s="5"/>
      <c r="E15" s="5" t="s">
        <v>41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4"/>
    </row>
    <row r="16" spans="1:26" ht="12.75" customHeight="1" x14ac:dyDescent="0.3">
      <c r="A16" s="2" t="s">
        <v>49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7"/>
    </row>
    <row r="17" spans="1:26" ht="30" customHeight="1" x14ac:dyDescent="0.3">
      <c r="A17" s="81" t="s">
        <v>50</v>
      </c>
      <c r="B17" s="64" t="s">
        <v>18</v>
      </c>
      <c r="C17" s="64" t="s">
        <v>51</v>
      </c>
      <c r="D17" s="64"/>
      <c r="E17" s="60" t="s">
        <v>32</v>
      </c>
      <c r="F17" s="5" t="s">
        <v>52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4"/>
    </row>
    <row r="18" spans="1:26" ht="30" customHeight="1" x14ac:dyDescent="0.3">
      <c r="A18" s="61"/>
      <c r="B18" s="61"/>
      <c r="C18" s="61"/>
      <c r="D18" s="61"/>
      <c r="E18" s="61"/>
      <c r="F18" s="6" t="s">
        <v>53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4"/>
    </row>
    <row r="19" spans="1:26" ht="12.75" customHeight="1" x14ac:dyDescent="0.3">
      <c r="A19" s="2" t="s">
        <v>54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7"/>
    </row>
    <row r="20" spans="1:26" ht="67.5" x14ac:dyDescent="0.35">
      <c r="A20" s="10" t="s">
        <v>55</v>
      </c>
      <c r="B20" s="5" t="s">
        <v>18</v>
      </c>
      <c r="C20" s="5" t="s">
        <v>51</v>
      </c>
      <c r="D20" s="12"/>
      <c r="E20" s="6" t="s">
        <v>32</v>
      </c>
      <c r="F20" s="19"/>
      <c r="G20" s="12"/>
      <c r="H20" s="12"/>
      <c r="I20" s="12"/>
      <c r="J20" s="12"/>
      <c r="K20" s="5"/>
      <c r="L20" s="5"/>
      <c r="M20" s="5"/>
      <c r="N20" s="5"/>
      <c r="O20" s="5"/>
      <c r="P20" s="5"/>
      <c r="Q20" s="5"/>
      <c r="R20" s="5"/>
      <c r="S20" s="13"/>
      <c r="T20" s="5"/>
      <c r="U20" s="5"/>
      <c r="V20" s="5"/>
      <c r="W20" s="5"/>
      <c r="X20" s="12"/>
      <c r="Y20" s="12"/>
      <c r="Z20" s="38"/>
    </row>
    <row r="21" spans="1:26" ht="30" customHeight="1" x14ac:dyDescent="0.35">
      <c r="A21" s="4" t="s">
        <v>56</v>
      </c>
      <c r="B21" s="5" t="s">
        <v>18</v>
      </c>
      <c r="C21" s="5" t="s">
        <v>51</v>
      </c>
      <c r="D21" s="5"/>
      <c r="E21" s="6" t="s">
        <v>57</v>
      </c>
      <c r="F21" s="6" t="s">
        <v>58</v>
      </c>
      <c r="G21" s="14"/>
      <c r="H21" s="14"/>
      <c r="I21" s="14"/>
      <c r="J21" s="1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4"/>
    </row>
    <row r="22" spans="1:26" ht="49.5" customHeight="1" x14ac:dyDescent="0.3">
      <c r="A22" s="81" t="s">
        <v>59</v>
      </c>
      <c r="B22" s="64" t="s">
        <v>18</v>
      </c>
      <c r="C22" s="64" t="s">
        <v>51</v>
      </c>
      <c r="D22" s="60" t="s">
        <v>60</v>
      </c>
      <c r="E22" s="64" t="s">
        <v>57</v>
      </c>
      <c r="F22" s="6" t="s">
        <v>61</v>
      </c>
      <c r="G22" s="80"/>
      <c r="H22" s="80"/>
      <c r="I22" s="65"/>
      <c r="J22" s="6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64"/>
      <c r="Y22" s="60"/>
      <c r="Z22" s="62"/>
    </row>
    <row r="23" spans="1:26" ht="33.75" customHeight="1" x14ac:dyDescent="0.3">
      <c r="A23" s="61"/>
      <c r="B23" s="61"/>
      <c r="C23" s="61"/>
      <c r="D23" s="61"/>
      <c r="E23" s="61"/>
      <c r="F23" s="6" t="s">
        <v>62</v>
      </c>
      <c r="G23" s="61"/>
      <c r="H23" s="61"/>
      <c r="I23" s="61"/>
      <c r="J23" s="61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61"/>
      <c r="Y23" s="61"/>
      <c r="Z23" s="63"/>
    </row>
    <row r="24" spans="1:26" ht="49.5" customHeight="1" x14ac:dyDescent="0.3">
      <c r="A24" s="81" t="s">
        <v>63</v>
      </c>
      <c r="B24" s="64" t="s">
        <v>18</v>
      </c>
      <c r="C24" s="64" t="s">
        <v>51</v>
      </c>
      <c r="D24" s="60" t="s">
        <v>64</v>
      </c>
      <c r="E24" s="64" t="s">
        <v>57</v>
      </c>
      <c r="F24" s="6" t="s">
        <v>61</v>
      </c>
      <c r="G24" s="65"/>
      <c r="H24" s="65"/>
      <c r="I24" s="65"/>
      <c r="J24" s="6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4"/>
      <c r="Y24" s="64"/>
      <c r="Z24" s="62"/>
    </row>
    <row r="25" spans="1:26" ht="30" customHeight="1" x14ac:dyDescent="0.3">
      <c r="A25" s="61"/>
      <c r="B25" s="61"/>
      <c r="C25" s="61"/>
      <c r="D25" s="61"/>
      <c r="E25" s="61"/>
      <c r="F25" s="6" t="s">
        <v>62</v>
      </c>
      <c r="G25" s="61"/>
      <c r="H25" s="61"/>
      <c r="I25" s="61"/>
      <c r="J25" s="61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61"/>
      <c r="Y25" s="61"/>
      <c r="Z25" s="63"/>
    </row>
    <row r="26" spans="1:26" ht="30" customHeight="1" x14ac:dyDescent="0.35">
      <c r="A26" s="10" t="s">
        <v>65</v>
      </c>
      <c r="B26" s="5" t="s">
        <v>20</v>
      </c>
      <c r="C26" s="6" t="s">
        <v>66</v>
      </c>
      <c r="D26" s="12"/>
      <c r="E26" s="5" t="s">
        <v>67</v>
      </c>
      <c r="F26" s="5" t="s">
        <v>68</v>
      </c>
      <c r="G26" s="12"/>
      <c r="H26" s="12"/>
      <c r="I26" s="12"/>
      <c r="J26" s="12"/>
      <c r="K26" s="5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0"/>
    </row>
    <row r="27" spans="1:26" ht="47.25" customHeight="1" x14ac:dyDescent="0.3">
      <c r="A27" s="81" t="s">
        <v>69</v>
      </c>
      <c r="B27" s="64" t="s">
        <v>20</v>
      </c>
      <c r="C27" s="64" t="s">
        <v>51</v>
      </c>
      <c r="D27" s="64"/>
      <c r="E27" s="64" t="s">
        <v>70</v>
      </c>
      <c r="F27" s="6" t="s">
        <v>71</v>
      </c>
      <c r="G27" s="65"/>
      <c r="H27" s="65"/>
      <c r="I27" s="65"/>
      <c r="J27" s="6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64"/>
      <c r="Y27" s="60"/>
      <c r="Z27" s="62"/>
    </row>
    <row r="28" spans="1:26" ht="45" customHeight="1" x14ac:dyDescent="0.3">
      <c r="A28" s="61"/>
      <c r="B28" s="61"/>
      <c r="C28" s="61"/>
      <c r="D28" s="61"/>
      <c r="E28" s="61"/>
      <c r="F28" s="6" t="s">
        <v>72</v>
      </c>
      <c r="G28" s="61"/>
      <c r="H28" s="61"/>
      <c r="I28" s="61"/>
      <c r="J28" s="61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1"/>
      <c r="Y28" s="61"/>
      <c r="Z28" s="63"/>
    </row>
    <row r="29" spans="1:26" ht="40.5" x14ac:dyDescent="0.35">
      <c r="A29" s="17" t="s">
        <v>73</v>
      </c>
      <c r="B29" s="5" t="s">
        <v>18</v>
      </c>
      <c r="C29" s="5" t="s">
        <v>51</v>
      </c>
      <c r="D29" s="5"/>
      <c r="E29" s="5" t="s">
        <v>67</v>
      </c>
      <c r="F29" s="6" t="s">
        <v>74</v>
      </c>
      <c r="G29" s="12"/>
      <c r="H29" s="12"/>
      <c r="I29" s="12"/>
      <c r="J29" s="12"/>
      <c r="K29" s="5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0"/>
    </row>
    <row r="30" spans="1:26" ht="40.5" x14ac:dyDescent="0.35">
      <c r="A30" s="10" t="s">
        <v>75</v>
      </c>
      <c r="B30" s="5" t="s">
        <v>18</v>
      </c>
      <c r="C30" s="5" t="s">
        <v>51</v>
      </c>
      <c r="D30" s="5"/>
      <c r="E30" s="6" t="s">
        <v>76</v>
      </c>
      <c r="F30" s="19"/>
      <c r="G30" s="12"/>
      <c r="H30" s="12"/>
      <c r="I30" s="12"/>
      <c r="J30" s="12"/>
      <c r="K30" s="5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38"/>
    </row>
    <row r="31" spans="1:26" ht="12.75" customHeight="1" x14ac:dyDescent="0.3">
      <c r="A31" s="2" t="s">
        <v>77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7"/>
    </row>
    <row r="32" spans="1:26" ht="24.75" customHeight="1" x14ac:dyDescent="0.3">
      <c r="A32" s="18" t="s">
        <v>78</v>
      </c>
      <c r="B32" s="5" t="s">
        <v>20</v>
      </c>
      <c r="C32" s="5" t="s">
        <v>79</v>
      </c>
      <c r="D32" s="5"/>
      <c r="E32" s="5" t="s">
        <v>80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6"/>
      <c r="Z32" s="4"/>
    </row>
    <row r="33" spans="1:26" ht="24.75" customHeight="1" x14ac:dyDescent="0.3">
      <c r="A33" s="18" t="s">
        <v>81</v>
      </c>
      <c r="B33" s="5" t="s">
        <v>20</v>
      </c>
      <c r="C33" s="5" t="s">
        <v>79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4"/>
    </row>
    <row r="34" spans="1:26" ht="24.75" customHeight="1" x14ac:dyDescent="0.35">
      <c r="A34" s="17" t="s">
        <v>82</v>
      </c>
      <c r="B34" s="5" t="s">
        <v>20</v>
      </c>
      <c r="C34" s="5" t="s">
        <v>79</v>
      </c>
      <c r="D34" s="5"/>
      <c r="E34" s="5" t="s">
        <v>83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6"/>
      <c r="Z34" s="4"/>
    </row>
    <row r="35" spans="1:26" ht="24.75" customHeight="1" x14ac:dyDescent="0.35">
      <c r="A35" s="17" t="s">
        <v>84</v>
      </c>
      <c r="B35" s="5" t="s">
        <v>20</v>
      </c>
      <c r="C35" s="5" t="s">
        <v>79</v>
      </c>
      <c r="D35" s="5" t="s">
        <v>85</v>
      </c>
      <c r="E35" s="5" t="s">
        <v>86</v>
      </c>
      <c r="F35" s="5" t="s">
        <v>87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4"/>
    </row>
    <row r="36" spans="1:26" ht="39.75" customHeight="1" x14ac:dyDescent="0.35">
      <c r="A36" s="17" t="s">
        <v>88</v>
      </c>
      <c r="B36" s="5" t="s">
        <v>20</v>
      </c>
      <c r="C36" s="5" t="s">
        <v>79</v>
      </c>
      <c r="D36" s="5" t="s">
        <v>85</v>
      </c>
      <c r="E36" s="5" t="s">
        <v>89</v>
      </c>
      <c r="F36" s="5" t="s">
        <v>90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6"/>
      <c r="Z36" s="4"/>
    </row>
    <row r="37" spans="1:26" ht="37.5" customHeight="1" x14ac:dyDescent="0.35">
      <c r="A37" s="17" t="s">
        <v>91</v>
      </c>
      <c r="B37" s="5" t="s">
        <v>20</v>
      </c>
      <c r="C37" s="5" t="s">
        <v>79</v>
      </c>
      <c r="D37" s="5"/>
      <c r="E37" s="5" t="s">
        <v>70</v>
      </c>
      <c r="F37" s="5" t="s">
        <v>87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6"/>
      <c r="Z37" s="4"/>
    </row>
    <row r="38" spans="1:26" ht="38.25" customHeight="1" x14ac:dyDescent="0.3">
      <c r="A38" s="6" t="s">
        <v>92</v>
      </c>
      <c r="B38" s="5" t="s">
        <v>20</v>
      </c>
      <c r="C38" s="5" t="s">
        <v>79</v>
      </c>
      <c r="D38" s="5"/>
      <c r="E38" s="5" t="s">
        <v>70</v>
      </c>
      <c r="F38" s="5" t="s">
        <v>90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6"/>
      <c r="Z38" s="4"/>
    </row>
    <row r="39" spans="1:26" ht="48.75" customHeight="1" x14ac:dyDescent="0.35">
      <c r="A39" s="81" t="s">
        <v>93</v>
      </c>
      <c r="B39" s="64" t="s">
        <v>20</v>
      </c>
      <c r="C39" s="64" t="s">
        <v>79</v>
      </c>
      <c r="D39" s="60" t="s">
        <v>94</v>
      </c>
      <c r="E39" s="64" t="s">
        <v>70</v>
      </c>
      <c r="F39" s="6" t="s">
        <v>61</v>
      </c>
      <c r="G39" s="65"/>
      <c r="H39" s="65"/>
      <c r="I39" s="65"/>
      <c r="J39" s="6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64"/>
      <c r="Y39" s="60"/>
      <c r="Z39" s="38"/>
    </row>
    <row r="40" spans="1:26" ht="34.5" customHeight="1" x14ac:dyDescent="0.3">
      <c r="A40" s="61"/>
      <c r="B40" s="61"/>
      <c r="C40" s="61"/>
      <c r="D40" s="61"/>
      <c r="E40" s="61"/>
      <c r="F40" s="6" t="s">
        <v>62</v>
      </c>
      <c r="G40" s="61"/>
      <c r="H40" s="61"/>
      <c r="I40" s="61"/>
      <c r="J40" s="61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61"/>
      <c r="Y40" s="61"/>
      <c r="Z40" s="10"/>
    </row>
    <row r="41" spans="1:26" ht="12.75" customHeight="1" x14ac:dyDescent="0.3">
      <c r="A41" s="2" t="s">
        <v>95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7"/>
    </row>
    <row r="42" spans="1:26" ht="27" x14ac:dyDescent="0.3">
      <c r="A42" s="10" t="s">
        <v>96</v>
      </c>
      <c r="B42" s="5" t="s">
        <v>19</v>
      </c>
      <c r="C42" s="5" t="s">
        <v>97</v>
      </c>
      <c r="D42" s="5"/>
      <c r="E42" s="5" t="s">
        <v>41</v>
      </c>
      <c r="F42" s="60" t="s">
        <v>98</v>
      </c>
      <c r="G42" s="19"/>
      <c r="H42" s="19"/>
      <c r="I42" s="19"/>
      <c r="J42" s="19"/>
      <c r="K42" s="5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6"/>
      <c r="Z42" s="4"/>
    </row>
    <row r="43" spans="1:26" ht="54" x14ac:dyDescent="0.3">
      <c r="A43" s="10" t="s">
        <v>99</v>
      </c>
      <c r="B43" s="5" t="s">
        <v>19</v>
      </c>
      <c r="C43" s="5" t="s">
        <v>97</v>
      </c>
      <c r="D43" s="5"/>
      <c r="E43" s="6" t="s">
        <v>100</v>
      </c>
      <c r="F43" s="85"/>
      <c r="G43" s="19"/>
      <c r="H43" s="19"/>
      <c r="I43" s="19"/>
      <c r="J43" s="19"/>
      <c r="K43" s="5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6"/>
      <c r="Z43" s="4"/>
    </row>
    <row r="44" spans="1:26" ht="40.5" x14ac:dyDescent="0.3">
      <c r="A44" s="10" t="s">
        <v>101</v>
      </c>
      <c r="B44" s="5" t="s">
        <v>19</v>
      </c>
      <c r="C44" s="5" t="s">
        <v>97</v>
      </c>
      <c r="D44" s="5" t="s">
        <v>102</v>
      </c>
      <c r="E44" s="6" t="s">
        <v>103</v>
      </c>
      <c r="F44" s="30" t="s">
        <v>248</v>
      </c>
      <c r="G44" s="19"/>
      <c r="H44" s="19"/>
      <c r="I44" s="19"/>
      <c r="J44" s="19"/>
      <c r="K44" s="5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6"/>
      <c r="Z44" s="4"/>
    </row>
    <row r="45" spans="1:26" ht="40.5" x14ac:dyDescent="0.3">
      <c r="A45" s="10" t="s">
        <v>104</v>
      </c>
      <c r="B45" s="5" t="s">
        <v>19</v>
      </c>
      <c r="C45" s="5" t="s">
        <v>105</v>
      </c>
      <c r="D45" s="6" t="s">
        <v>106</v>
      </c>
      <c r="E45" s="6" t="s">
        <v>107</v>
      </c>
      <c r="F45" s="29" t="s">
        <v>247</v>
      </c>
      <c r="G45" s="4"/>
      <c r="H45" s="4"/>
      <c r="I45" s="4"/>
      <c r="J45" s="4"/>
      <c r="K45" s="5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6"/>
      <c r="Z45" s="4"/>
    </row>
    <row r="46" spans="1:26" ht="40.5" x14ac:dyDescent="0.3">
      <c r="A46" s="10" t="s">
        <v>108</v>
      </c>
      <c r="B46" s="6" t="s">
        <v>19</v>
      </c>
      <c r="C46" s="6" t="s">
        <v>97</v>
      </c>
      <c r="D46" s="6" t="s">
        <v>109</v>
      </c>
      <c r="E46" s="6" t="s">
        <v>80</v>
      </c>
      <c r="F46" s="19"/>
      <c r="G46" s="19"/>
      <c r="H46" s="19"/>
      <c r="I46" s="19"/>
      <c r="J46" s="19"/>
      <c r="K46" s="5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6"/>
      <c r="Z46" s="4"/>
    </row>
    <row r="47" spans="1:26" ht="40.5" x14ac:dyDescent="0.3">
      <c r="A47" s="10" t="s">
        <v>110</v>
      </c>
      <c r="B47" s="6" t="s">
        <v>19</v>
      </c>
      <c r="C47" s="6" t="s">
        <v>97</v>
      </c>
      <c r="D47" s="6" t="s">
        <v>111</v>
      </c>
      <c r="E47" s="6" t="s">
        <v>80</v>
      </c>
      <c r="F47" s="19"/>
      <c r="G47" s="19"/>
      <c r="H47" s="19"/>
      <c r="I47" s="19"/>
      <c r="J47" s="19"/>
      <c r="K47" s="5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6"/>
      <c r="Z47" s="10"/>
    </row>
    <row r="48" spans="1:26" ht="27" x14ac:dyDescent="0.3">
      <c r="A48" s="10" t="s">
        <v>112</v>
      </c>
      <c r="B48" s="6" t="s">
        <v>19</v>
      </c>
      <c r="C48" s="6" t="s">
        <v>97</v>
      </c>
      <c r="D48" s="6" t="s">
        <v>113</v>
      </c>
      <c r="E48" s="6" t="s">
        <v>80</v>
      </c>
      <c r="F48" s="19"/>
      <c r="G48" s="19"/>
      <c r="H48" s="19"/>
      <c r="I48" s="19"/>
      <c r="J48" s="19"/>
      <c r="K48" s="5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4"/>
    </row>
    <row r="49" spans="1:26" ht="40.5" x14ac:dyDescent="0.3">
      <c r="A49" s="10" t="s">
        <v>114</v>
      </c>
      <c r="B49" s="6" t="s">
        <v>19</v>
      </c>
      <c r="C49" s="6" t="s">
        <v>97</v>
      </c>
      <c r="D49" s="6" t="s">
        <v>115</v>
      </c>
      <c r="E49" s="6" t="s">
        <v>80</v>
      </c>
      <c r="F49" s="6" t="s">
        <v>116</v>
      </c>
      <c r="G49" s="4"/>
      <c r="H49" s="4"/>
      <c r="I49" s="4"/>
      <c r="J49" s="4"/>
      <c r="K49" s="5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6"/>
      <c r="Z49" s="4"/>
    </row>
    <row r="50" spans="1:26" ht="40.5" x14ac:dyDescent="0.3">
      <c r="A50" s="10" t="s">
        <v>114</v>
      </c>
      <c r="B50" s="6" t="s">
        <v>19</v>
      </c>
      <c r="C50" s="6" t="s">
        <v>117</v>
      </c>
      <c r="D50" s="6" t="s">
        <v>118</v>
      </c>
      <c r="E50" s="6" t="s">
        <v>80</v>
      </c>
      <c r="F50" s="6" t="s">
        <v>116</v>
      </c>
      <c r="G50" s="4"/>
      <c r="H50" s="4"/>
      <c r="I50" s="4"/>
      <c r="J50" s="4"/>
      <c r="K50" s="5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6"/>
      <c r="Z50" s="4"/>
    </row>
    <row r="51" spans="1:26" ht="40.5" x14ac:dyDescent="0.3">
      <c r="A51" s="10" t="s">
        <v>119</v>
      </c>
      <c r="B51" s="6" t="s">
        <v>19</v>
      </c>
      <c r="C51" s="6" t="s">
        <v>97</v>
      </c>
      <c r="D51" s="6" t="s">
        <v>120</v>
      </c>
      <c r="E51" s="6" t="s">
        <v>80</v>
      </c>
      <c r="F51" s="6" t="s">
        <v>121</v>
      </c>
      <c r="G51" s="4"/>
      <c r="H51" s="4"/>
      <c r="I51" s="4"/>
      <c r="J51" s="4"/>
      <c r="K51" s="5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6"/>
      <c r="Z51" s="4"/>
    </row>
    <row r="52" spans="1:26" ht="40.5" x14ac:dyDescent="0.3">
      <c r="A52" s="10" t="s">
        <v>122</v>
      </c>
      <c r="B52" s="6" t="s">
        <v>19</v>
      </c>
      <c r="C52" s="6" t="s">
        <v>97</v>
      </c>
      <c r="D52" s="6" t="s">
        <v>123</v>
      </c>
      <c r="E52" s="6" t="s">
        <v>124</v>
      </c>
      <c r="F52" s="19"/>
      <c r="G52" s="19"/>
      <c r="H52" s="19"/>
      <c r="I52" s="19"/>
      <c r="J52" s="19"/>
      <c r="K52" s="5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0"/>
    </row>
    <row r="53" spans="1:26" ht="45" customHeight="1" x14ac:dyDescent="0.3">
      <c r="A53" s="10" t="s">
        <v>125</v>
      </c>
      <c r="B53" s="6" t="s">
        <v>19</v>
      </c>
      <c r="C53" s="6" t="s">
        <v>97</v>
      </c>
      <c r="D53" s="6" t="s">
        <v>126</v>
      </c>
      <c r="E53" s="6" t="s">
        <v>127</v>
      </c>
      <c r="F53" s="6" t="s">
        <v>128</v>
      </c>
      <c r="G53" s="19"/>
      <c r="H53" s="19"/>
      <c r="I53" s="19"/>
      <c r="J53" s="19"/>
      <c r="K53" s="5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0"/>
    </row>
    <row r="54" spans="1:26" ht="49.5" customHeight="1" x14ac:dyDescent="0.3">
      <c r="A54" s="10" t="s">
        <v>129</v>
      </c>
      <c r="B54" s="6" t="s">
        <v>19</v>
      </c>
      <c r="C54" s="6" t="s">
        <v>97</v>
      </c>
      <c r="D54" s="6" t="s">
        <v>130</v>
      </c>
      <c r="E54" s="6" t="s">
        <v>80</v>
      </c>
      <c r="F54" s="6" t="s">
        <v>131</v>
      </c>
      <c r="G54" s="19"/>
      <c r="H54" s="19"/>
      <c r="I54" s="19"/>
      <c r="J54" s="19"/>
      <c r="K54" s="5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4"/>
    </row>
    <row r="55" spans="1:26" ht="44.25" customHeight="1" x14ac:dyDescent="0.3">
      <c r="A55" s="20" t="s">
        <v>132</v>
      </c>
      <c r="B55" s="6" t="s">
        <v>19</v>
      </c>
      <c r="C55" s="6" t="s">
        <v>97</v>
      </c>
      <c r="D55" s="6"/>
      <c r="E55" s="6" t="s">
        <v>100</v>
      </c>
      <c r="F55" s="6"/>
      <c r="G55" s="19"/>
      <c r="H55" s="19"/>
      <c r="I55" s="19"/>
      <c r="J55" s="19"/>
      <c r="K55" s="5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4"/>
    </row>
    <row r="56" spans="1:26" ht="12.75" customHeight="1" x14ac:dyDescent="0.3">
      <c r="A56" s="2" t="s">
        <v>133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7"/>
    </row>
    <row r="57" spans="1:26" ht="34.5" customHeight="1" x14ac:dyDescent="0.3">
      <c r="A57" s="10" t="s">
        <v>134</v>
      </c>
      <c r="B57" s="6" t="s">
        <v>18</v>
      </c>
      <c r="C57" s="6" t="s">
        <v>51</v>
      </c>
      <c r="D57" s="5"/>
      <c r="E57" s="5" t="s">
        <v>135</v>
      </c>
      <c r="F57" s="5" t="s">
        <v>136</v>
      </c>
      <c r="G57" s="19"/>
      <c r="H57" s="19"/>
      <c r="I57" s="19"/>
      <c r="J57" s="19"/>
      <c r="K57" s="5"/>
      <c r="L57" s="5"/>
      <c r="M57" s="5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6"/>
      <c r="Z57" s="10"/>
    </row>
    <row r="58" spans="1:26" ht="40.5" x14ac:dyDescent="0.3">
      <c r="A58" s="10" t="s">
        <v>137</v>
      </c>
      <c r="B58" s="6" t="s">
        <v>18</v>
      </c>
      <c r="C58" s="6" t="s">
        <v>51</v>
      </c>
      <c r="D58" s="5"/>
      <c r="E58" s="6" t="s">
        <v>103</v>
      </c>
      <c r="F58" s="19"/>
      <c r="G58" s="19"/>
      <c r="H58" s="19"/>
      <c r="I58" s="19"/>
      <c r="J58" s="19"/>
      <c r="K58" s="5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6"/>
      <c r="Z58" s="4"/>
    </row>
    <row r="59" spans="1:26" ht="54" x14ac:dyDescent="0.3">
      <c r="A59" s="20" t="s">
        <v>138</v>
      </c>
      <c r="B59" s="6" t="s">
        <v>18</v>
      </c>
      <c r="C59" s="6" t="s">
        <v>51</v>
      </c>
      <c r="D59" s="6"/>
      <c r="E59" s="6" t="s">
        <v>100</v>
      </c>
      <c r="F59" s="6"/>
      <c r="G59" s="19"/>
      <c r="H59" s="19"/>
      <c r="I59" s="19"/>
      <c r="J59" s="19"/>
      <c r="K59" s="5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4"/>
    </row>
    <row r="60" spans="1:26" ht="40.5" x14ac:dyDescent="0.3">
      <c r="A60" s="10" t="s">
        <v>139</v>
      </c>
      <c r="B60" s="6" t="s">
        <v>18</v>
      </c>
      <c r="C60" s="6" t="s">
        <v>51</v>
      </c>
      <c r="D60" s="6"/>
      <c r="E60" s="6" t="s">
        <v>107</v>
      </c>
      <c r="F60" s="4"/>
      <c r="G60" s="4"/>
      <c r="H60" s="4"/>
      <c r="I60" s="4"/>
      <c r="J60" s="4"/>
      <c r="K60" s="5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6"/>
      <c r="Z60" s="4"/>
    </row>
    <row r="61" spans="1:26" ht="54" x14ac:dyDescent="0.3">
      <c r="A61" s="10" t="s">
        <v>140</v>
      </c>
      <c r="B61" s="6" t="s">
        <v>18</v>
      </c>
      <c r="C61" s="6" t="s">
        <v>51</v>
      </c>
      <c r="D61" s="6"/>
      <c r="E61" s="6" t="s">
        <v>80</v>
      </c>
      <c r="F61" s="6" t="s">
        <v>141</v>
      </c>
      <c r="G61" s="4"/>
      <c r="H61" s="4"/>
      <c r="I61" s="4"/>
      <c r="J61" s="4"/>
      <c r="K61" s="5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6"/>
      <c r="Z61" s="4"/>
    </row>
    <row r="62" spans="1:26" ht="40.5" x14ac:dyDescent="0.3">
      <c r="A62" s="10" t="s">
        <v>142</v>
      </c>
      <c r="B62" s="6" t="s">
        <v>18</v>
      </c>
      <c r="C62" s="6" t="s">
        <v>51</v>
      </c>
      <c r="D62" s="6"/>
      <c r="E62" s="6" t="s">
        <v>80</v>
      </c>
      <c r="F62" s="6" t="s">
        <v>143</v>
      </c>
      <c r="G62" s="4"/>
      <c r="H62" s="4"/>
      <c r="I62" s="4"/>
      <c r="J62" s="4"/>
      <c r="K62" s="5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6"/>
      <c r="Z62" s="4"/>
    </row>
    <row r="63" spans="1:26" ht="40.5" x14ac:dyDescent="0.3">
      <c r="A63" s="10" t="s">
        <v>144</v>
      </c>
      <c r="B63" s="6" t="s">
        <v>18</v>
      </c>
      <c r="C63" s="6" t="s">
        <v>51</v>
      </c>
      <c r="D63" s="6"/>
      <c r="E63" s="6" t="s">
        <v>80</v>
      </c>
      <c r="F63" s="6" t="s">
        <v>145</v>
      </c>
      <c r="G63" s="4"/>
      <c r="H63" s="4"/>
      <c r="I63" s="4"/>
      <c r="J63" s="4"/>
      <c r="K63" s="5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6"/>
      <c r="Z63" s="4"/>
    </row>
    <row r="64" spans="1:26" ht="54" x14ac:dyDescent="0.35">
      <c r="A64" s="10" t="s">
        <v>146</v>
      </c>
      <c r="B64" s="6"/>
      <c r="C64" s="6"/>
      <c r="D64" s="6" t="s">
        <v>147</v>
      </c>
      <c r="E64" s="6" t="s">
        <v>80</v>
      </c>
      <c r="F64" s="19"/>
      <c r="G64" s="12"/>
      <c r="H64" s="12"/>
      <c r="I64" s="12"/>
      <c r="J64" s="12"/>
      <c r="K64" s="5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6"/>
      <c r="Z64" s="38"/>
    </row>
    <row r="65" spans="1:26" ht="54" x14ac:dyDescent="0.3">
      <c r="A65" s="10" t="s">
        <v>148</v>
      </c>
      <c r="B65" s="6" t="s">
        <v>19</v>
      </c>
      <c r="C65" s="6" t="s">
        <v>97</v>
      </c>
      <c r="D65" s="6" t="s">
        <v>149</v>
      </c>
      <c r="E65" s="6" t="s">
        <v>83</v>
      </c>
      <c r="F65" s="6" t="s">
        <v>61</v>
      </c>
      <c r="G65" s="9"/>
      <c r="H65" s="19"/>
      <c r="I65" s="19"/>
      <c r="J65" s="19"/>
      <c r="K65" s="5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6"/>
      <c r="Z65" s="10"/>
    </row>
    <row r="66" spans="1:26" ht="54" x14ac:dyDescent="0.35">
      <c r="A66" s="10" t="s">
        <v>150</v>
      </c>
      <c r="B66" s="6" t="s">
        <v>19</v>
      </c>
      <c r="C66" s="6" t="s">
        <v>97</v>
      </c>
      <c r="D66" s="6" t="s">
        <v>151</v>
      </c>
      <c r="E66" s="6" t="s">
        <v>57</v>
      </c>
      <c r="F66" s="6" t="s">
        <v>61</v>
      </c>
      <c r="G66" s="9"/>
      <c r="H66" s="12"/>
      <c r="I66" s="12"/>
      <c r="J66" s="12"/>
      <c r="K66" s="5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6"/>
      <c r="Z66" s="10"/>
    </row>
    <row r="67" spans="1:26" ht="12.75" customHeight="1" x14ac:dyDescent="0.3">
      <c r="A67" s="2" t="s">
        <v>152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7"/>
    </row>
    <row r="68" spans="1:26" ht="34.5" customHeight="1" x14ac:dyDescent="0.3">
      <c r="A68" s="19" t="s">
        <v>153</v>
      </c>
      <c r="B68" s="6" t="s">
        <v>19</v>
      </c>
      <c r="C68" s="6" t="s">
        <v>97</v>
      </c>
      <c r="D68" s="6" t="s">
        <v>154</v>
      </c>
      <c r="E68" s="6" t="s">
        <v>155</v>
      </c>
      <c r="F68" s="6" t="s">
        <v>61</v>
      </c>
      <c r="G68" s="9"/>
      <c r="H68" s="9"/>
      <c r="I68" s="19"/>
      <c r="J68" s="19"/>
      <c r="K68" s="5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6"/>
      <c r="Z68" s="4"/>
    </row>
    <row r="69" spans="1:26" ht="12.75" customHeight="1" x14ac:dyDescent="0.3">
      <c r="A69" s="2" t="s">
        <v>156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7"/>
    </row>
    <row r="70" spans="1:26" ht="54.5" thickBot="1" x14ac:dyDescent="0.4">
      <c r="A70" s="7" t="s">
        <v>157</v>
      </c>
      <c r="B70" s="8" t="s">
        <v>19</v>
      </c>
      <c r="C70" s="8" t="s">
        <v>158</v>
      </c>
      <c r="D70" s="8" t="s">
        <v>159</v>
      </c>
      <c r="E70" s="11" t="s">
        <v>57</v>
      </c>
      <c r="F70" s="8" t="s">
        <v>61</v>
      </c>
      <c r="G70" s="16"/>
      <c r="H70" s="16"/>
      <c r="I70" s="35"/>
      <c r="J70" s="35"/>
      <c r="K70" s="11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11"/>
      <c r="Z70" s="39"/>
    </row>
    <row r="71" spans="1:26" ht="24" customHeight="1" thickBot="1" x14ac:dyDescent="0.35">
      <c r="A71" s="86" t="s">
        <v>160</v>
      </c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8"/>
    </row>
    <row r="72" spans="1:26" ht="12.75" customHeight="1" x14ac:dyDescent="0.3">
      <c r="A72" s="33" t="s">
        <v>161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6"/>
    </row>
    <row r="73" spans="1:26" ht="34.5" customHeight="1" x14ac:dyDescent="0.35">
      <c r="A73" s="18" t="s">
        <v>162</v>
      </c>
      <c r="B73" s="6" t="s">
        <v>19</v>
      </c>
      <c r="C73" s="6" t="s">
        <v>163</v>
      </c>
      <c r="D73" s="6" t="s">
        <v>164</v>
      </c>
      <c r="E73" s="5" t="s">
        <v>155</v>
      </c>
      <c r="F73" s="6" t="s">
        <v>61</v>
      </c>
      <c r="G73" s="9"/>
      <c r="H73" s="9"/>
      <c r="I73" s="12"/>
      <c r="J73" s="12"/>
      <c r="K73" s="5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5"/>
      <c r="Z73" s="38"/>
    </row>
    <row r="74" spans="1:26" ht="34.5" customHeight="1" x14ac:dyDescent="0.35">
      <c r="A74" s="18" t="s">
        <v>165</v>
      </c>
      <c r="B74" s="6" t="s">
        <v>19</v>
      </c>
      <c r="C74" s="6" t="s">
        <v>163</v>
      </c>
      <c r="D74" s="6" t="s">
        <v>166</v>
      </c>
      <c r="E74" s="28" t="s">
        <v>249</v>
      </c>
      <c r="F74" s="6" t="s">
        <v>61</v>
      </c>
      <c r="G74" s="9"/>
      <c r="H74" s="9"/>
      <c r="I74" s="12"/>
      <c r="J74" s="12"/>
      <c r="K74" s="5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5"/>
      <c r="Z74" s="38"/>
    </row>
    <row r="75" spans="1:26" ht="34.5" customHeight="1" x14ac:dyDescent="0.35">
      <c r="A75" s="18" t="s">
        <v>167</v>
      </c>
      <c r="B75" s="6" t="s">
        <v>19</v>
      </c>
      <c r="C75" s="6" t="s">
        <v>163</v>
      </c>
      <c r="D75" s="6" t="s">
        <v>168</v>
      </c>
      <c r="E75" s="5" t="s">
        <v>57</v>
      </c>
      <c r="F75" s="6" t="s">
        <v>61</v>
      </c>
      <c r="G75" s="12"/>
      <c r="H75" s="12"/>
      <c r="I75" s="12"/>
      <c r="J75" s="12"/>
      <c r="K75" s="5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5"/>
      <c r="Z75" s="38"/>
    </row>
    <row r="76" spans="1:26" ht="48" customHeight="1" x14ac:dyDescent="0.35">
      <c r="A76" s="31" t="s">
        <v>250</v>
      </c>
      <c r="B76" s="6" t="s">
        <v>19</v>
      </c>
      <c r="C76" s="6" t="s">
        <v>163</v>
      </c>
      <c r="D76" s="6" t="s">
        <v>169</v>
      </c>
      <c r="E76" s="5" t="s">
        <v>57</v>
      </c>
      <c r="F76" s="6" t="s">
        <v>61</v>
      </c>
      <c r="G76" s="9"/>
      <c r="H76" s="9"/>
      <c r="I76" s="12"/>
      <c r="J76" s="12"/>
      <c r="K76" s="5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5"/>
      <c r="Z76" s="38"/>
    </row>
    <row r="77" spans="1:26" ht="48.75" customHeight="1" x14ac:dyDescent="0.35">
      <c r="A77" s="18" t="s">
        <v>170</v>
      </c>
      <c r="B77" s="6" t="s">
        <v>19</v>
      </c>
      <c r="C77" s="6" t="s">
        <v>163</v>
      </c>
      <c r="D77" s="6" t="s">
        <v>171</v>
      </c>
      <c r="E77" s="32" t="s">
        <v>251</v>
      </c>
      <c r="F77" s="6" t="s">
        <v>61</v>
      </c>
      <c r="G77" s="12"/>
      <c r="H77" s="12"/>
      <c r="I77" s="12"/>
      <c r="J77" s="12"/>
      <c r="K77" s="5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5"/>
      <c r="Z77" s="38"/>
    </row>
    <row r="78" spans="1:26" ht="34.5" customHeight="1" x14ac:dyDescent="0.35">
      <c r="A78" s="18" t="s">
        <v>172</v>
      </c>
      <c r="B78" s="6" t="s">
        <v>19</v>
      </c>
      <c r="C78" s="6" t="s">
        <v>163</v>
      </c>
      <c r="D78" s="6" t="s">
        <v>173</v>
      </c>
      <c r="E78" s="28" t="s">
        <v>155</v>
      </c>
      <c r="F78" s="32" t="s">
        <v>253</v>
      </c>
      <c r="G78" s="12"/>
      <c r="H78" s="12"/>
      <c r="I78" s="12"/>
      <c r="J78" s="12"/>
      <c r="K78" s="5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5"/>
      <c r="Z78" s="38"/>
    </row>
    <row r="79" spans="1:26" ht="34.5" customHeight="1" x14ac:dyDescent="0.35">
      <c r="A79" s="18" t="s">
        <v>174</v>
      </c>
      <c r="B79" s="6" t="s">
        <v>19</v>
      </c>
      <c r="C79" s="6" t="s">
        <v>163</v>
      </c>
      <c r="D79" s="6" t="s">
        <v>175</v>
      </c>
      <c r="E79" s="5" t="s">
        <v>155</v>
      </c>
      <c r="F79" s="6" t="s">
        <v>61</v>
      </c>
      <c r="G79" s="9"/>
      <c r="H79" s="9"/>
      <c r="I79" s="12"/>
      <c r="J79" s="12"/>
      <c r="K79" s="5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6"/>
      <c r="Z79" s="38"/>
    </row>
    <row r="80" spans="1:26" ht="40.5" x14ac:dyDescent="0.35">
      <c r="A80" s="18" t="s">
        <v>176</v>
      </c>
      <c r="B80" s="6" t="s">
        <v>19</v>
      </c>
      <c r="C80" s="6" t="s">
        <v>163</v>
      </c>
      <c r="D80" s="6" t="s">
        <v>177</v>
      </c>
      <c r="E80" s="32" t="s">
        <v>252</v>
      </c>
      <c r="F80" s="32" t="s">
        <v>254</v>
      </c>
      <c r="G80" s="12"/>
      <c r="H80" s="12"/>
      <c r="I80" s="12"/>
      <c r="J80" s="12"/>
      <c r="K80" s="5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38"/>
    </row>
    <row r="81" spans="1:26" ht="54" x14ac:dyDescent="0.35">
      <c r="A81" s="18" t="s">
        <v>178</v>
      </c>
      <c r="B81" s="6" t="s">
        <v>19</v>
      </c>
      <c r="C81" s="6" t="s">
        <v>163</v>
      </c>
      <c r="D81" s="6" t="s">
        <v>179</v>
      </c>
      <c r="E81" s="28" t="s">
        <v>155</v>
      </c>
      <c r="F81" s="6" t="s">
        <v>61</v>
      </c>
      <c r="G81" s="12"/>
      <c r="H81" s="12"/>
      <c r="I81" s="12"/>
      <c r="J81" s="12"/>
      <c r="K81" s="5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38"/>
    </row>
    <row r="82" spans="1:26" ht="54" x14ac:dyDescent="0.35">
      <c r="A82" s="18" t="s">
        <v>180</v>
      </c>
      <c r="B82" s="6" t="s">
        <v>19</v>
      </c>
      <c r="C82" s="6" t="s">
        <v>163</v>
      </c>
      <c r="D82" s="6" t="s">
        <v>181</v>
      </c>
      <c r="E82" s="28" t="s">
        <v>155</v>
      </c>
      <c r="F82" s="6" t="s">
        <v>61</v>
      </c>
      <c r="G82" s="12"/>
      <c r="H82" s="12"/>
      <c r="I82" s="12"/>
      <c r="J82" s="12"/>
      <c r="K82" s="5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38"/>
    </row>
    <row r="83" spans="1:26" ht="54" x14ac:dyDescent="0.35">
      <c r="A83" s="18" t="s">
        <v>182</v>
      </c>
      <c r="B83" s="6" t="s">
        <v>19</v>
      </c>
      <c r="C83" s="6" t="s">
        <v>163</v>
      </c>
      <c r="D83" s="6" t="s">
        <v>183</v>
      </c>
      <c r="E83" s="32" t="s">
        <v>255</v>
      </c>
      <c r="F83" s="6" t="s">
        <v>61</v>
      </c>
      <c r="G83" s="12"/>
      <c r="H83" s="12"/>
      <c r="I83" s="12"/>
      <c r="J83" s="12"/>
      <c r="K83" s="5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38"/>
    </row>
    <row r="84" spans="1:26" ht="40.5" x14ac:dyDescent="0.35">
      <c r="A84" s="18" t="s">
        <v>184</v>
      </c>
      <c r="B84" s="6" t="s">
        <v>19</v>
      </c>
      <c r="C84" s="6" t="s">
        <v>163</v>
      </c>
      <c r="D84" s="6" t="s">
        <v>185</v>
      </c>
      <c r="E84" s="5" t="s">
        <v>57</v>
      </c>
      <c r="F84" s="32" t="s">
        <v>256</v>
      </c>
      <c r="G84" s="9"/>
      <c r="H84" s="12"/>
      <c r="I84" s="12"/>
      <c r="J84" s="12"/>
      <c r="K84" s="5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38"/>
    </row>
    <row r="85" spans="1:26" ht="54" x14ac:dyDescent="0.35">
      <c r="A85" s="18" t="s">
        <v>186</v>
      </c>
      <c r="B85" s="6" t="s">
        <v>19</v>
      </c>
      <c r="C85" s="6" t="s">
        <v>163</v>
      </c>
      <c r="D85" s="6" t="s">
        <v>187</v>
      </c>
      <c r="E85" s="5" t="s">
        <v>57</v>
      </c>
      <c r="F85" s="6" t="s">
        <v>61</v>
      </c>
      <c r="G85" s="9"/>
      <c r="H85" s="9"/>
      <c r="I85" s="12"/>
      <c r="J85" s="12"/>
      <c r="K85" s="5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38"/>
    </row>
    <row r="86" spans="1:26" ht="12.75" customHeight="1" x14ac:dyDescent="0.3">
      <c r="A86" s="2" t="s">
        <v>188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7"/>
    </row>
    <row r="87" spans="1:26" ht="27" x14ac:dyDescent="0.3">
      <c r="A87" s="18" t="s">
        <v>189</v>
      </c>
      <c r="B87" s="6" t="s">
        <v>19</v>
      </c>
      <c r="C87" s="6" t="s">
        <v>163</v>
      </c>
      <c r="D87" s="6" t="s">
        <v>190</v>
      </c>
      <c r="E87" s="5" t="s">
        <v>57</v>
      </c>
      <c r="F87" s="19"/>
      <c r="G87" s="19"/>
      <c r="H87" s="19"/>
      <c r="I87" s="19"/>
      <c r="J87" s="19"/>
      <c r="K87" s="5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4"/>
    </row>
    <row r="88" spans="1:26" ht="40.5" x14ac:dyDescent="0.35">
      <c r="A88" s="18" t="s">
        <v>191</v>
      </c>
      <c r="B88" s="6" t="s">
        <v>19</v>
      </c>
      <c r="C88" s="6" t="s">
        <v>163</v>
      </c>
      <c r="D88" s="6" t="s">
        <v>192</v>
      </c>
      <c r="E88" s="5" t="s">
        <v>57</v>
      </c>
      <c r="F88" s="32" t="s">
        <v>260</v>
      </c>
      <c r="G88" s="12"/>
      <c r="H88" s="12"/>
      <c r="I88" s="12"/>
      <c r="J88" s="12"/>
      <c r="K88" s="5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5"/>
      <c r="Z88" s="38"/>
    </row>
    <row r="89" spans="1:26" ht="38.25" customHeight="1" x14ac:dyDescent="0.35">
      <c r="A89" s="18" t="s">
        <v>193</v>
      </c>
      <c r="B89" s="6" t="s">
        <v>19</v>
      </c>
      <c r="C89" s="6" t="s">
        <v>163</v>
      </c>
      <c r="D89" s="6" t="s">
        <v>190</v>
      </c>
      <c r="E89" s="5" t="s">
        <v>57</v>
      </c>
      <c r="F89" s="32" t="s">
        <v>262</v>
      </c>
      <c r="G89" s="12"/>
      <c r="H89" s="12"/>
      <c r="I89" s="12"/>
      <c r="J89" s="12"/>
      <c r="K89" s="5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5"/>
      <c r="Z89" s="38"/>
    </row>
    <row r="90" spans="1:26" ht="38.25" customHeight="1" x14ac:dyDescent="0.35">
      <c r="A90" s="31" t="s">
        <v>257</v>
      </c>
      <c r="B90" s="32" t="s">
        <v>19</v>
      </c>
      <c r="C90" s="6" t="s">
        <v>163</v>
      </c>
      <c r="D90" s="6" t="s">
        <v>195</v>
      </c>
      <c r="E90" s="5" t="s">
        <v>57</v>
      </c>
      <c r="F90" s="32" t="s">
        <v>261</v>
      </c>
      <c r="G90" s="12"/>
      <c r="H90" s="12"/>
      <c r="I90" s="12"/>
      <c r="J90" s="12"/>
      <c r="K90" s="5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5"/>
      <c r="Z90" s="38"/>
    </row>
    <row r="91" spans="1:26" ht="40.5" x14ac:dyDescent="0.35">
      <c r="A91" s="31" t="s">
        <v>258</v>
      </c>
      <c r="B91" s="32" t="s">
        <v>19</v>
      </c>
      <c r="C91" s="6" t="s">
        <v>163</v>
      </c>
      <c r="D91" s="32" t="s">
        <v>197</v>
      </c>
      <c r="E91" s="5" t="s">
        <v>57</v>
      </c>
      <c r="F91" s="32" t="s">
        <v>261</v>
      </c>
      <c r="G91" s="12"/>
      <c r="H91" s="12"/>
      <c r="I91" s="12"/>
      <c r="J91" s="12"/>
      <c r="K91" s="5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5"/>
      <c r="Z91" s="38"/>
    </row>
    <row r="92" spans="1:26" ht="54" x14ac:dyDescent="0.35">
      <c r="A92" s="18" t="s">
        <v>194</v>
      </c>
      <c r="B92" s="6" t="s">
        <v>19</v>
      </c>
      <c r="C92" s="6" t="s">
        <v>163</v>
      </c>
      <c r="D92" s="6" t="s">
        <v>195</v>
      </c>
      <c r="E92" s="5" t="s">
        <v>57</v>
      </c>
      <c r="F92" s="6"/>
      <c r="G92" s="12"/>
      <c r="H92" s="12"/>
      <c r="I92" s="12"/>
      <c r="J92" s="12"/>
      <c r="K92" s="5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5"/>
      <c r="Z92" s="38"/>
    </row>
    <row r="93" spans="1:26" ht="57" customHeight="1" x14ac:dyDescent="0.35">
      <c r="A93" s="18" t="s">
        <v>196</v>
      </c>
      <c r="B93" s="6" t="s">
        <v>19</v>
      </c>
      <c r="C93" s="6" t="s">
        <v>163</v>
      </c>
      <c r="D93" s="6" t="s">
        <v>197</v>
      </c>
      <c r="E93" s="5" t="s">
        <v>57</v>
      </c>
      <c r="F93" s="32" t="s">
        <v>259</v>
      </c>
      <c r="G93" s="9"/>
      <c r="H93" s="9"/>
      <c r="I93" s="12"/>
      <c r="J93" s="5"/>
      <c r="K93" s="5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6"/>
      <c r="Y93" s="6"/>
      <c r="Z93" s="10"/>
    </row>
    <row r="94" spans="1:26" ht="67.5" x14ac:dyDescent="0.35">
      <c r="A94" s="18" t="s">
        <v>198</v>
      </c>
      <c r="B94" s="6" t="s">
        <v>19</v>
      </c>
      <c r="C94" s="6" t="s">
        <v>163</v>
      </c>
      <c r="D94" s="6" t="s">
        <v>171</v>
      </c>
      <c r="E94" s="6" t="s">
        <v>199</v>
      </c>
      <c r="F94" s="6"/>
      <c r="G94" s="12"/>
      <c r="H94" s="12"/>
      <c r="I94" s="12"/>
      <c r="J94" s="12"/>
      <c r="K94" s="5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5"/>
      <c r="Z94" s="38"/>
    </row>
    <row r="95" spans="1:26" ht="44.25" customHeight="1" x14ac:dyDescent="0.35">
      <c r="A95" s="10" t="s">
        <v>200</v>
      </c>
      <c r="B95" s="6" t="s">
        <v>19</v>
      </c>
      <c r="C95" s="6" t="s">
        <v>163</v>
      </c>
      <c r="D95" s="6" t="s">
        <v>201</v>
      </c>
      <c r="E95" s="5" t="s">
        <v>80</v>
      </c>
      <c r="F95" s="6"/>
      <c r="G95" s="12"/>
      <c r="H95" s="12"/>
      <c r="I95" s="12"/>
      <c r="J95" s="12"/>
      <c r="K95" s="5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5"/>
      <c r="Z95" s="38"/>
    </row>
    <row r="96" spans="1:26" ht="27" x14ac:dyDescent="0.35">
      <c r="A96" s="18" t="s">
        <v>202</v>
      </c>
      <c r="B96" s="6" t="s">
        <v>19</v>
      </c>
      <c r="C96" s="6" t="s">
        <v>203</v>
      </c>
      <c r="D96" s="6" t="s">
        <v>204</v>
      </c>
      <c r="E96" s="5" t="s">
        <v>80</v>
      </c>
      <c r="F96" s="6"/>
      <c r="G96" s="12"/>
      <c r="H96" s="12"/>
      <c r="I96" s="12"/>
      <c r="J96" s="12"/>
      <c r="K96" s="5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38"/>
    </row>
    <row r="97" spans="1:26" ht="53.25" customHeight="1" x14ac:dyDescent="0.35">
      <c r="A97" s="18" t="s">
        <v>205</v>
      </c>
      <c r="B97" s="6" t="s">
        <v>19</v>
      </c>
      <c r="C97" s="6" t="s">
        <v>163</v>
      </c>
      <c r="D97" s="6" t="s">
        <v>173</v>
      </c>
      <c r="E97" s="5" t="s">
        <v>89</v>
      </c>
      <c r="F97" s="6" t="s">
        <v>206</v>
      </c>
      <c r="G97" s="12"/>
      <c r="H97" s="12"/>
      <c r="I97" s="12"/>
      <c r="J97" s="12"/>
      <c r="K97" s="5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6"/>
      <c r="Y97" s="6"/>
      <c r="Z97" s="10"/>
    </row>
    <row r="98" spans="1:26" ht="40.5" x14ac:dyDescent="0.35">
      <c r="A98" s="18" t="s">
        <v>207</v>
      </c>
      <c r="B98" s="6" t="s">
        <v>19</v>
      </c>
      <c r="C98" s="6" t="s">
        <v>163</v>
      </c>
      <c r="D98" s="6" t="s">
        <v>181</v>
      </c>
      <c r="E98" s="6" t="s">
        <v>208</v>
      </c>
      <c r="F98" s="6"/>
      <c r="G98" s="12"/>
      <c r="H98" s="12"/>
      <c r="I98" s="12"/>
      <c r="J98" s="12"/>
      <c r="K98" s="5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38"/>
    </row>
    <row r="99" spans="1:26" ht="27" x14ac:dyDescent="0.35">
      <c r="A99" s="18" t="s">
        <v>209</v>
      </c>
      <c r="B99" s="6" t="s">
        <v>19</v>
      </c>
      <c r="C99" s="6" t="s">
        <v>163</v>
      </c>
      <c r="D99" s="6" t="s">
        <v>164</v>
      </c>
      <c r="E99" s="6" t="s">
        <v>210</v>
      </c>
      <c r="F99" s="6"/>
      <c r="G99" s="12"/>
      <c r="H99" s="12"/>
      <c r="I99" s="12"/>
      <c r="J99" s="12"/>
      <c r="K99" s="5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38"/>
    </row>
    <row r="100" spans="1:26" ht="12.75" customHeight="1" x14ac:dyDescent="0.3">
      <c r="A100" s="2" t="s">
        <v>211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7"/>
    </row>
    <row r="101" spans="1:26" ht="27" x14ac:dyDescent="0.35">
      <c r="A101" s="18" t="s">
        <v>212</v>
      </c>
      <c r="B101" s="6" t="s">
        <v>19</v>
      </c>
      <c r="C101" s="6" t="s">
        <v>163</v>
      </c>
      <c r="D101" s="6" t="s">
        <v>192</v>
      </c>
      <c r="E101" s="6" t="s">
        <v>89</v>
      </c>
      <c r="F101" s="6"/>
      <c r="G101" s="12"/>
      <c r="H101" s="12"/>
      <c r="I101" s="12"/>
      <c r="J101" s="12"/>
      <c r="K101" s="5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5"/>
      <c r="Z101" s="38"/>
    </row>
    <row r="102" spans="1:26" ht="27" x14ac:dyDescent="0.35">
      <c r="A102" s="18" t="s">
        <v>213</v>
      </c>
      <c r="B102" s="6" t="s">
        <v>19</v>
      </c>
      <c r="C102" s="6" t="s">
        <v>163</v>
      </c>
      <c r="D102" s="6" t="s">
        <v>214</v>
      </c>
      <c r="E102" s="6" t="s">
        <v>127</v>
      </c>
      <c r="F102" s="6"/>
      <c r="G102" s="12"/>
      <c r="H102" s="12"/>
      <c r="I102" s="12"/>
      <c r="J102" s="12"/>
      <c r="K102" s="5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40"/>
    </row>
    <row r="103" spans="1:26" ht="14.5" x14ac:dyDescent="0.35">
      <c r="A103" s="18" t="s">
        <v>215</v>
      </c>
      <c r="B103" s="6" t="s">
        <v>19</v>
      </c>
      <c r="C103" s="6" t="s">
        <v>163</v>
      </c>
      <c r="D103" s="6" t="s">
        <v>190</v>
      </c>
      <c r="E103" s="6" t="s">
        <v>127</v>
      </c>
      <c r="F103" s="6"/>
      <c r="G103" s="12"/>
      <c r="H103" s="12"/>
      <c r="I103" s="12"/>
      <c r="J103" s="12"/>
      <c r="K103" s="5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40"/>
    </row>
    <row r="104" spans="1:26" ht="14.5" x14ac:dyDescent="0.35">
      <c r="A104" s="18" t="s">
        <v>216</v>
      </c>
      <c r="B104" s="6" t="s">
        <v>19</v>
      </c>
      <c r="C104" s="6" t="s">
        <v>163</v>
      </c>
      <c r="D104" s="6" t="s">
        <v>190</v>
      </c>
      <c r="E104" s="6" t="s">
        <v>57</v>
      </c>
      <c r="F104" s="6"/>
      <c r="G104" s="12"/>
      <c r="H104" s="12"/>
      <c r="I104" s="12"/>
      <c r="J104" s="12"/>
      <c r="K104" s="5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40"/>
    </row>
    <row r="105" spans="1:26" ht="27" x14ac:dyDescent="0.35">
      <c r="A105" s="18" t="s">
        <v>217</v>
      </c>
      <c r="B105" s="6" t="s">
        <v>19</v>
      </c>
      <c r="C105" s="6" t="s">
        <v>163</v>
      </c>
      <c r="D105" s="6" t="s">
        <v>218</v>
      </c>
      <c r="E105" s="6"/>
      <c r="F105" s="6"/>
      <c r="G105" s="12"/>
      <c r="H105" s="12"/>
      <c r="I105" s="12"/>
      <c r="J105" s="12"/>
      <c r="K105" s="5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38"/>
    </row>
    <row r="106" spans="1:26" ht="12.75" customHeight="1" x14ac:dyDescent="0.3">
      <c r="A106" s="2" t="s">
        <v>219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7"/>
    </row>
    <row r="107" spans="1:26" ht="34.5" customHeight="1" x14ac:dyDescent="0.35">
      <c r="A107" s="18" t="s">
        <v>220</v>
      </c>
      <c r="B107" s="6" t="s">
        <v>19</v>
      </c>
      <c r="C107" s="6" t="s">
        <v>163</v>
      </c>
      <c r="D107" s="6" t="s">
        <v>221</v>
      </c>
      <c r="E107" s="6" t="s">
        <v>70</v>
      </c>
      <c r="F107" s="6"/>
      <c r="G107" s="12"/>
      <c r="H107" s="12"/>
      <c r="I107" s="12"/>
      <c r="J107" s="12"/>
      <c r="K107" s="5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5"/>
      <c r="Z107" s="38"/>
    </row>
    <row r="108" spans="1:26" ht="42.75" customHeight="1" x14ac:dyDescent="0.35">
      <c r="A108" s="18" t="s">
        <v>222</v>
      </c>
      <c r="B108" s="6" t="s">
        <v>19</v>
      </c>
      <c r="C108" s="6" t="s">
        <v>163</v>
      </c>
      <c r="D108" s="32" t="s">
        <v>221</v>
      </c>
      <c r="E108" s="6" t="s">
        <v>223</v>
      </c>
      <c r="F108" s="6"/>
      <c r="G108" s="5"/>
      <c r="H108" s="21"/>
      <c r="I108" s="12"/>
      <c r="J108" s="12"/>
      <c r="K108" s="5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5"/>
      <c r="Z108" s="38"/>
    </row>
    <row r="109" spans="1:26" ht="24.75" customHeight="1" x14ac:dyDescent="0.35">
      <c r="A109" s="18" t="s">
        <v>224</v>
      </c>
      <c r="B109" s="6" t="s">
        <v>19</v>
      </c>
      <c r="C109" s="6" t="s">
        <v>163</v>
      </c>
      <c r="D109" s="6" t="s">
        <v>173</v>
      </c>
      <c r="E109" s="6" t="s">
        <v>225</v>
      </c>
      <c r="F109" s="6"/>
      <c r="G109" s="12"/>
      <c r="H109" s="12"/>
      <c r="I109" s="12"/>
      <c r="J109" s="12"/>
      <c r="K109" s="5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38"/>
    </row>
    <row r="110" spans="1:26" ht="54" x14ac:dyDescent="0.35">
      <c r="A110" s="18" t="s">
        <v>226</v>
      </c>
      <c r="B110" s="6" t="s">
        <v>19</v>
      </c>
      <c r="C110" s="6" t="s">
        <v>163</v>
      </c>
      <c r="D110" s="6" t="s">
        <v>227</v>
      </c>
      <c r="E110" s="6" t="s">
        <v>80</v>
      </c>
      <c r="F110" s="6"/>
      <c r="G110" s="12"/>
      <c r="H110" s="12"/>
      <c r="I110" s="12"/>
      <c r="J110" s="12"/>
      <c r="K110" s="5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0"/>
    </row>
    <row r="111" spans="1:26" ht="90" customHeight="1" thickBot="1" x14ac:dyDescent="0.4">
      <c r="A111" s="7" t="s">
        <v>228</v>
      </c>
      <c r="B111" s="8" t="s">
        <v>19</v>
      </c>
      <c r="C111" s="8" t="s">
        <v>163</v>
      </c>
      <c r="D111" s="8" t="s">
        <v>229</v>
      </c>
      <c r="E111" s="8" t="s">
        <v>80</v>
      </c>
      <c r="F111" s="8" t="s">
        <v>230</v>
      </c>
      <c r="G111" s="35"/>
      <c r="H111" s="35"/>
      <c r="I111" s="35"/>
      <c r="J111" s="35"/>
      <c r="K111" s="11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53"/>
      <c r="Z111" s="54"/>
    </row>
    <row r="112" spans="1:26" ht="12.75" customHeight="1" thickBot="1" x14ac:dyDescent="0.35">
      <c r="A112" s="94" t="s">
        <v>231</v>
      </c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6"/>
    </row>
    <row r="113" spans="1:26" ht="27.5" thickBot="1" x14ac:dyDescent="0.4">
      <c r="A113" s="52" t="s">
        <v>232</v>
      </c>
      <c r="B113" s="55" t="s">
        <v>19</v>
      </c>
      <c r="C113" s="55" t="s">
        <v>233</v>
      </c>
      <c r="D113" s="55" t="s">
        <v>234</v>
      </c>
      <c r="E113" s="55" t="s">
        <v>155</v>
      </c>
      <c r="F113" s="56"/>
      <c r="G113" s="57"/>
      <c r="H113" s="57"/>
      <c r="I113" s="57"/>
      <c r="J113" s="57"/>
      <c r="K113" s="58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9"/>
    </row>
    <row r="114" spans="1:26" ht="15.75" customHeight="1" thickBot="1" x14ac:dyDescent="0.35">
      <c r="A114" s="89" t="s">
        <v>276</v>
      </c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1"/>
    </row>
    <row r="115" spans="1:26" ht="54" x14ac:dyDescent="0.35">
      <c r="A115" s="45" t="s">
        <v>264</v>
      </c>
      <c r="B115" s="46" t="s">
        <v>19</v>
      </c>
      <c r="C115" s="46" t="s">
        <v>265</v>
      </c>
      <c r="D115" s="46" t="s">
        <v>263</v>
      </c>
      <c r="E115" s="47"/>
      <c r="F115" s="48"/>
      <c r="G115" s="49"/>
      <c r="H115" s="49"/>
      <c r="I115" s="49"/>
      <c r="J115" s="49"/>
      <c r="K115" s="50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51"/>
    </row>
    <row r="116" spans="1:26" ht="40.5" x14ac:dyDescent="0.35">
      <c r="A116" s="31" t="s">
        <v>267</v>
      </c>
      <c r="B116" s="32" t="s">
        <v>19</v>
      </c>
      <c r="C116" s="32" t="s">
        <v>265</v>
      </c>
      <c r="D116" s="32" t="s">
        <v>266</v>
      </c>
      <c r="E116" s="6"/>
      <c r="F116" s="19"/>
      <c r="G116" s="12"/>
      <c r="H116" s="12"/>
      <c r="I116" s="12"/>
      <c r="J116" s="12"/>
      <c r="K116" s="5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38"/>
    </row>
    <row r="117" spans="1:26" ht="67.5" x14ac:dyDescent="0.35">
      <c r="A117" s="31" t="s">
        <v>269</v>
      </c>
      <c r="B117" s="32" t="s">
        <v>19</v>
      </c>
      <c r="C117" s="32" t="s">
        <v>265</v>
      </c>
      <c r="D117" s="32" t="s">
        <v>268</v>
      </c>
      <c r="E117" s="6"/>
      <c r="F117" s="19"/>
      <c r="G117" s="12"/>
      <c r="H117" s="12"/>
      <c r="I117" s="12"/>
      <c r="J117" s="12"/>
      <c r="K117" s="5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38"/>
    </row>
    <row r="118" spans="1:26" ht="67.5" x14ac:dyDescent="0.35">
      <c r="A118" s="31" t="s">
        <v>271</v>
      </c>
      <c r="B118" s="32" t="s">
        <v>19</v>
      </c>
      <c r="C118" s="32" t="s">
        <v>265</v>
      </c>
      <c r="D118" s="32" t="s">
        <v>270</v>
      </c>
      <c r="E118" s="6"/>
      <c r="F118" s="19"/>
      <c r="G118" s="12"/>
      <c r="H118" s="12"/>
      <c r="I118" s="12"/>
      <c r="J118" s="12"/>
      <c r="K118" s="5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38"/>
    </row>
    <row r="119" spans="1:26" ht="27" x14ac:dyDescent="0.35">
      <c r="A119" s="31" t="s">
        <v>273</v>
      </c>
      <c r="B119" s="32" t="s">
        <v>19</v>
      </c>
      <c r="C119" s="32" t="s">
        <v>97</v>
      </c>
      <c r="D119" s="32" t="s">
        <v>272</v>
      </c>
      <c r="E119" s="6"/>
      <c r="F119" s="19"/>
      <c r="G119" s="12"/>
      <c r="H119" s="12"/>
      <c r="I119" s="12"/>
      <c r="J119" s="12"/>
      <c r="K119" s="5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38"/>
    </row>
    <row r="120" spans="1:26" ht="14.5" x14ac:dyDescent="0.35">
      <c r="A120" s="31" t="s">
        <v>275</v>
      </c>
      <c r="B120" s="32" t="s">
        <v>19</v>
      </c>
      <c r="C120" s="32" t="s">
        <v>265</v>
      </c>
      <c r="D120" s="32" t="s">
        <v>274</v>
      </c>
      <c r="E120" s="6"/>
      <c r="F120" s="19"/>
      <c r="G120" s="12"/>
      <c r="H120" s="12"/>
      <c r="I120" s="12"/>
      <c r="J120" s="12"/>
      <c r="K120" s="5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38"/>
    </row>
    <row r="121" spans="1:26" ht="15" customHeight="1" x14ac:dyDescent="0.35">
      <c r="A121" s="13"/>
      <c r="B121" s="13"/>
      <c r="C121" s="13"/>
      <c r="D121" s="13"/>
      <c r="E121" s="13"/>
      <c r="F121" s="4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41"/>
    </row>
    <row r="122" spans="1:26" ht="15" customHeight="1" x14ac:dyDescent="0.35">
      <c r="A122" s="13"/>
      <c r="B122" s="13"/>
      <c r="C122" s="13"/>
      <c r="D122" s="13"/>
      <c r="E122" s="13"/>
      <c r="F122" s="4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41"/>
    </row>
    <row r="123" spans="1:26" ht="16.5" customHeight="1" x14ac:dyDescent="0.35">
      <c r="A123" s="13"/>
      <c r="B123" s="13"/>
      <c r="C123" s="13"/>
      <c r="D123" s="13"/>
      <c r="E123" s="82" t="s">
        <v>235</v>
      </c>
      <c r="F123" s="83"/>
      <c r="G123" s="83"/>
      <c r="H123" s="83"/>
      <c r="I123" s="83"/>
      <c r="J123" s="84"/>
      <c r="K123" s="22" t="e">
        <f>1-(K128/K126)</f>
        <v>#DIV/0!</v>
      </c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41"/>
    </row>
    <row r="124" spans="1:26" ht="16.5" customHeight="1" x14ac:dyDescent="0.35">
      <c r="A124" s="13"/>
      <c r="B124" s="13"/>
      <c r="C124" s="13"/>
      <c r="D124" s="13"/>
      <c r="E124" s="13"/>
      <c r="F124" s="4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41"/>
    </row>
    <row r="125" spans="1:26" ht="16.5" customHeight="1" x14ac:dyDescent="0.35">
      <c r="A125" s="23" t="s">
        <v>236</v>
      </c>
      <c r="B125" s="24"/>
      <c r="C125" s="13"/>
      <c r="D125" s="13"/>
      <c r="E125" s="13"/>
      <c r="F125" s="43"/>
      <c r="G125" s="93" t="s">
        <v>237</v>
      </c>
      <c r="H125" s="72"/>
      <c r="I125" s="72"/>
      <c r="J125" s="72"/>
      <c r="K125" s="7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41"/>
    </row>
    <row r="126" spans="1:26" ht="16.5" customHeight="1" x14ac:dyDescent="0.35">
      <c r="A126" s="23" t="s">
        <v>238</v>
      </c>
      <c r="B126" s="25"/>
      <c r="C126" s="13"/>
      <c r="D126" s="13"/>
      <c r="E126" s="13"/>
      <c r="F126" s="43"/>
      <c r="G126" s="92" t="s">
        <v>239</v>
      </c>
      <c r="H126" s="72"/>
      <c r="I126" s="72"/>
      <c r="J126" s="73"/>
      <c r="K126" s="12">
        <f>COUNTIF(K8:K113,"Sí")+COUNTIF(K8:K113,"En proceso")+COUNTIF(K8:K113,"No")</f>
        <v>0</v>
      </c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41"/>
    </row>
    <row r="127" spans="1:26" ht="16.5" customHeight="1" x14ac:dyDescent="0.35">
      <c r="A127" s="23" t="s">
        <v>240</v>
      </c>
      <c r="B127" s="26"/>
      <c r="C127" s="13"/>
      <c r="D127" s="13"/>
      <c r="E127" s="13"/>
      <c r="F127" s="43"/>
      <c r="G127" s="92" t="s">
        <v>241</v>
      </c>
      <c r="H127" s="72"/>
      <c r="I127" s="72"/>
      <c r="J127" s="73"/>
      <c r="K127" s="12">
        <f>COUNTIF(K8:K113,"Sí")</f>
        <v>0</v>
      </c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41"/>
    </row>
    <row r="128" spans="1:26" ht="16.5" customHeight="1" x14ac:dyDescent="0.35">
      <c r="A128" s="23" t="s">
        <v>242</v>
      </c>
      <c r="B128" s="27"/>
      <c r="C128" s="13"/>
      <c r="D128" s="13"/>
      <c r="E128" s="13"/>
      <c r="F128" s="43"/>
      <c r="G128" s="92" t="s">
        <v>243</v>
      </c>
      <c r="H128" s="72"/>
      <c r="I128" s="72"/>
      <c r="J128" s="73"/>
      <c r="K128" s="12">
        <f>COUNTIF(K8:K113,"En proceso")+COUNTIF(K8:K113,"No")</f>
        <v>0</v>
      </c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41"/>
    </row>
    <row r="129" spans="1:26" ht="16.5" customHeight="1" x14ac:dyDescent="0.35">
      <c r="A129" s="13"/>
      <c r="B129" s="13"/>
      <c r="C129" s="13"/>
      <c r="D129" s="13"/>
      <c r="E129" s="13"/>
      <c r="F129" s="43"/>
      <c r="G129" s="92" t="s">
        <v>244</v>
      </c>
      <c r="H129" s="72"/>
      <c r="I129" s="72"/>
      <c r="J129" s="73"/>
      <c r="K129" s="12">
        <f>COUNTIF(K8:K113,"")</f>
        <v>106</v>
      </c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41"/>
    </row>
  </sheetData>
  <mergeCells count="83">
    <mergeCell ref="A17:A18"/>
    <mergeCell ref="B17:B18"/>
    <mergeCell ref="A4:A5"/>
    <mergeCell ref="B4:B5"/>
    <mergeCell ref="H22:H23"/>
    <mergeCell ref="C17:C18"/>
    <mergeCell ref="D17:D18"/>
    <mergeCell ref="E17:E18"/>
    <mergeCell ref="G4:G5"/>
    <mergeCell ref="H4:H5"/>
    <mergeCell ref="F4:F5"/>
    <mergeCell ref="C4:C5"/>
    <mergeCell ref="D4:D5"/>
    <mergeCell ref="E4:E5"/>
    <mergeCell ref="A112:Z112"/>
    <mergeCell ref="D39:D40"/>
    <mergeCell ref="E39:E40"/>
    <mergeCell ref="G39:G40"/>
    <mergeCell ref="H39:H40"/>
    <mergeCell ref="I39:I40"/>
    <mergeCell ref="G128:J128"/>
    <mergeCell ref="G129:J129"/>
    <mergeCell ref="G127:J127"/>
    <mergeCell ref="G126:J126"/>
    <mergeCell ref="G125:K125"/>
    <mergeCell ref="A27:A28"/>
    <mergeCell ref="B27:B28"/>
    <mergeCell ref="E123:J123"/>
    <mergeCell ref="F42:F43"/>
    <mergeCell ref="A39:A40"/>
    <mergeCell ref="B39:B40"/>
    <mergeCell ref="C39:C40"/>
    <mergeCell ref="G27:G28"/>
    <mergeCell ref="H27:H28"/>
    <mergeCell ref="I27:I28"/>
    <mergeCell ref="J27:J28"/>
    <mergeCell ref="C27:C28"/>
    <mergeCell ref="D27:D28"/>
    <mergeCell ref="E27:E28"/>
    <mergeCell ref="A71:Z71"/>
    <mergeCell ref="A114:Z114"/>
    <mergeCell ref="Z22:Z23"/>
    <mergeCell ref="X22:X23"/>
    <mergeCell ref="Y22:Y23"/>
    <mergeCell ref="C22:C23"/>
    <mergeCell ref="D22:D23"/>
    <mergeCell ref="I22:I23"/>
    <mergeCell ref="G24:G25"/>
    <mergeCell ref="G22:G23"/>
    <mergeCell ref="A24:A25"/>
    <mergeCell ref="B24:B25"/>
    <mergeCell ref="C24:C25"/>
    <mergeCell ref="D24:D25"/>
    <mergeCell ref="E24:E25"/>
    <mergeCell ref="E22:E23"/>
    <mergeCell ref="A22:A23"/>
    <mergeCell ref="B22:B23"/>
    <mergeCell ref="Z4:Z5"/>
    <mergeCell ref="A6:Z6"/>
    <mergeCell ref="X1:Z1"/>
    <mergeCell ref="X2:Z2"/>
    <mergeCell ref="X3:Z3"/>
    <mergeCell ref="C1:W3"/>
    <mergeCell ref="L4:W4"/>
    <mergeCell ref="A1:B3"/>
    <mergeCell ref="X4:X5"/>
    <mergeCell ref="Y4:Y5"/>
    <mergeCell ref="I4:I5"/>
    <mergeCell ref="J4:J5"/>
    <mergeCell ref="K4:K5"/>
    <mergeCell ref="H24:H25"/>
    <mergeCell ref="I24:I25"/>
    <mergeCell ref="J24:J25"/>
    <mergeCell ref="J22:J23"/>
    <mergeCell ref="X39:X40"/>
    <mergeCell ref="J39:J40"/>
    <mergeCell ref="Y39:Y40"/>
    <mergeCell ref="Z24:Z25"/>
    <mergeCell ref="X24:X25"/>
    <mergeCell ref="Y24:Y25"/>
    <mergeCell ref="X27:X28"/>
    <mergeCell ref="Y27:Y28"/>
    <mergeCell ref="Z27:Z28"/>
  </mergeCells>
  <conditionalFormatting sqref="K8:K9 K107:K111">
    <cfRule type="containsText" dxfId="51" priority="32" operator="containsText" text="Sí">
      <formula>NOT(ISERROR(SEARCH(("Sí"),(K8))))</formula>
    </cfRule>
    <cfRule type="containsText" dxfId="50" priority="29" operator="containsText" text="No Aplica">
      <formula>NOT(ISERROR(SEARCH(("No Aplica"),(K8))))</formula>
    </cfRule>
    <cfRule type="containsText" dxfId="49" priority="30" operator="containsText" text="En Proceso">
      <formula>NOT(ISERROR(SEARCH(("En Proceso"),(K8))))</formula>
    </cfRule>
    <cfRule type="containsText" dxfId="48" priority="31" operator="containsText" text="No">
      <formula>NOT(ISERROR(SEARCH(("No"),(K8))))</formula>
    </cfRule>
  </conditionalFormatting>
  <conditionalFormatting sqref="K11:K15">
    <cfRule type="containsText" dxfId="47" priority="38" operator="containsText" text="En Proceso">
      <formula>NOT(ISERROR(SEARCH(("En Proceso"),(K11))))</formula>
    </cfRule>
    <cfRule type="containsText" dxfId="46" priority="37" operator="containsText" text="No Aplica">
      <formula>NOT(ISERROR(SEARCH(("No Aplica"),(K11))))</formula>
    </cfRule>
    <cfRule type="containsText" dxfId="45" priority="39" operator="containsText" text="No">
      <formula>NOT(ISERROR(SEARCH(("No"),(K11))))</formula>
    </cfRule>
    <cfRule type="containsText" dxfId="44" priority="40" operator="containsText" text="Sí">
      <formula>NOT(ISERROR(SEARCH(("Sí"),(K11))))</formula>
    </cfRule>
  </conditionalFormatting>
  <conditionalFormatting sqref="K17:K18">
    <cfRule type="containsText" dxfId="43" priority="224" operator="containsText" text="Sí">
      <formula>NOT(ISERROR(SEARCH(("Sí"),(K17))))</formula>
    </cfRule>
    <cfRule type="containsText" dxfId="42" priority="223" operator="containsText" text="No">
      <formula>NOT(ISERROR(SEARCH(("No"),(K17))))</formula>
    </cfRule>
    <cfRule type="containsText" dxfId="41" priority="222" operator="containsText" text="En Proceso">
      <formula>NOT(ISERROR(SEARCH(("En Proceso"),(K17))))</formula>
    </cfRule>
    <cfRule type="containsText" dxfId="40" priority="221" operator="containsText" text="No Aplica">
      <formula>NOT(ISERROR(SEARCH(("No Aplica"),(K17))))</formula>
    </cfRule>
  </conditionalFormatting>
  <conditionalFormatting sqref="K20:K30">
    <cfRule type="containsText" dxfId="39" priority="53" operator="containsText" text="No Aplica">
      <formula>NOT(ISERROR(SEARCH(("No Aplica"),(K20))))</formula>
    </cfRule>
    <cfRule type="containsText" dxfId="38" priority="54" operator="containsText" text="En Proceso">
      <formula>NOT(ISERROR(SEARCH(("En Proceso"),(K20))))</formula>
    </cfRule>
    <cfRule type="containsText" dxfId="37" priority="55" operator="containsText" text="No">
      <formula>NOT(ISERROR(SEARCH(("No"),(K20))))</formula>
    </cfRule>
    <cfRule type="containsText" dxfId="36" priority="56" operator="containsText" text="Sí">
      <formula>NOT(ISERROR(SEARCH(("Sí"),(K20))))</formula>
    </cfRule>
  </conditionalFormatting>
  <conditionalFormatting sqref="K32:K40">
    <cfRule type="containsText" dxfId="35" priority="97" operator="containsText" text="No Aplica">
      <formula>NOT(ISERROR(SEARCH(("No Aplica"),(K32))))</formula>
    </cfRule>
    <cfRule type="containsText" dxfId="34" priority="98" operator="containsText" text="En Proceso">
      <formula>NOT(ISERROR(SEARCH(("En Proceso"),(K32))))</formula>
    </cfRule>
    <cfRule type="containsText" dxfId="33" priority="99" operator="containsText" text="No">
      <formula>NOT(ISERROR(SEARCH(("No"),(K32))))</formula>
    </cfRule>
    <cfRule type="containsText" dxfId="32" priority="100" operator="containsText" text="Sí">
      <formula>NOT(ISERROR(SEARCH(("Sí"),(K32))))</formula>
    </cfRule>
  </conditionalFormatting>
  <conditionalFormatting sqref="K42:K55">
    <cfRule type="containsText" dxfId="31" priority="126" operator="containsText" text="En Proceso">
      <formula>NOT(ISERROR(SEARCH(("En Proceso"),(K42))))</formula>
    </cfRule>
    <cfRule type="containsText" dxfId="30" priority="127" operator="containsText" text="No">
      <formula>NOT(ISERROR(SEARCH(("No"),(K42))))</formula>
    </cfRule>
    <cfRule type="containsText" dxfId="29" priority="128" operator="containsText" text="Sí">
      <formula>NOT(ISERROR(SEARCH(("Sí"),(K42))))</formula>
    </cfRule>
    <cfRule type="containsText" dxfId="28" priority="125" operator="containsText" text="No Aplica">
      <formula>NOT(ISERROR(SEARCH(("No Aplica"),(K42))))</formula>
    </cfRule>
  </conditionalFormatting>
  <conditionalFormatting sqref="K57:K66">
    <cfRule type="containsText" dxfId="27" priority="148" operator="containsText" text="Sí">
      <formula>NOT(ISERROR(SEARCH(("Sí"),(K57))))</formula>
    </cfRule>
    <cfRule type="containsText" dxfId="26" priority="145" operator="containsText" text="No Aplica">
      <formula>NOT(ISERROR(SEARCH(("No Aplica"),(K57))))</formula>
    </cfRule>
    <cfRule type="containsText" dxfId="25" priority="146" operator="containsText" text="En Proceso">
      <formula>NOT(ISERROR(SEARCH(("En Proceso"),(K57))))</formula>
    </cfRule>
    <cfRule type="containsText" dxfId="24" priority="147" operator="containsText" text="No">
      <formula>NOT(ISERROR(SEARCH(("No"),(K57))))</formula>
    </cfRule>
  </conditionalFormatting>
  <conditionalFormatting sqref="K68">
    <cfRule type="containsText" dxfId="23" priority="197" operator="containsText" text="No Aplica">
      <formula>NOT(ISERROR(SEARCH(("No Aplica"),(K68))))</formula>
    </cfRule>
    <cfRule type="containsText" dxfId="22" priority="198" operator="containsText" text="En Proceso">
      <formula>NOT(ISERROR(SEARCH(("En Proceso"),(K68))))</formula>
    </cfRule>
    <cfRule type="containsText" dxfId="21" priority="199" operator="containsText" text="No">
      <formula>NOT(ISERROR(SEARCH(("No"),(K68))))</formula>
    </cfRule>
    <cfRule type="containsText" dxfId="20" priority="200" operator="containsText" text="Sí">
      <formula>NOT(ISERROR(SEARCH(("Sí"),(K68))))</formula>
    </cfRule>
  </conditionalFormatting>
  <conditionalFormatting sqref="K70">
    <cfRule type="containsText" dxfId="19" priority="256" operator="containsText" text="Sí">
      <formula>NOT(ISERROR(SEARCH(("Sí"),(K70))))</formula>
    </cfRule>
    <cfRule type="containsText" dxfId="18" priority="255" operator="containsText" text="No">
      <formula>NOT(ISERROR(SEARCH(("No"),(K70))))</formula>
    </cfRule>
    <cfRule type="containsText" dxfId="17" priority="253" operator="containsText" text="No Aplica">
      <formula>NOT(ISERROR(SEARCH(("No Aplica"),(K70))))</formula>
    </cfRule>
    <cfRule type="containsText" dxfId="16" priority="254" operator="containsText" text="En Proceso">
      <formula>NOT(ISERROR(SEARCH(("En Proceso"),(K70))))</formula>
    </cfRule>
  </conditionalFormatting>
  <conditionalFormatting sqref="K73:K85">
    <cfRule type="containsText" dxfId="15" priority="201" operator="containsText" text="No Aplica">
      <formula>NOT(ISERROR(SEARCH(("No Aplica"),(K73))))</formula>
    </cfRule>
    <cfRule type="containsText" dxfId="14" priority="202" operator="containsText" text="En Proceso">
      <formula>NOT(ISERROR(SEARCH(("En Proceso"),(K73))))</formula>
    </cfRule>
    <cfRule type="containsText" dxfId="13" priority="204" operator="containsText" text="Sí">
      <formula>NOT(ISERROR(SEARCH(("Sí"),(K73))))</formula>
    </cfRule>
    <cfRule type="containsText" dxfId="12" priority="203" operator="containsText" text="No">
      <formula>NOT(ISERROR(SEARCH(("No"),(K73))))</formula>
    </cfRule>
  </conditionalFormatting>
  <conditionalFormatting sqref="K87:K99 K101:K105">
    <cfRule type="containsText" dxfId="11" priority="161" operator="containsText" text="No Aplica">
      <formula>NOT(ISERROR(SEARCH(("No Aplica"),(K87))))</formula>
    </cfRule>
    <cfRule type="containsText" dxfId="10" priority="163" operator="containsText" text="No">
      <formula>NOT(ISERROR(SEARCH(("No"),(K87))))</formula>
    </cfRule>
    <cfRule type="containsText" dxfId="9" priority="164" operator="containsText" text="Sí">
      <formula>NOT(ISERROR(SEARCH(("Sí"),(K87))))</formula>
    </cfRule>
    <cfRule type="containsText" dxfId="8" priority="162" operator="containsText" text="En Proceso">
      <formula>NOT(ISERROR(SEARCH(("En Proceso"),(K87))))</formula>
    </cfRule>
  </conditionalFormatting>
  <conditionalFormatting sqref="K113">
    <cfRule type="containsText" dxfId="7" priority="213" operator="containsText" text="No Aplica">
      <formula>NOT(ISERROR(SEARCH(("No Aplica"),(K113))))</formula>
    </cfRule>
    <cfRule type="containsText" dxfId="6" priority="214" operator="containsText" text="En Proceso">
      <formula>NOT(ISERROR(SEARCH(("En Proceso"),(K113))))</formula>
    </cfRule>
    <cfRule type="containsText" dxfId="5" priority="215" operator="containsText" text="No">
      <formula>NOT(ISERROR(SEARCH(("No"),(K113))))</formula>
    </cfRule>
    <cfRule type="containsText" dxfId="4" priority="216" operator="containsText" text="Sí">
      <formula>NOT(ISERROR(SEARCH(("Sí"),(K113))))</formula>
    </cfRule>
  </conditionalFormatting>
  <conditionalFormatting sqref="K115:K120">
    <cfRule type="containsText" dxfId="3" priority="2" operator="containsText" text="En Proceso">
      <formula>NOT(ISERROR(SEARCH(("En Proceso"),(K115))))</formula>
    </cfRule>
    <cfRule type="containsText" dxfId="2" priority="1" operator="containsText" text="No Aplica">
      <formula>NOT(ISERROR(SEARCH(("No Aplica"),(K115))))</formula>
    </cfRule>
    <cfRule type="containsText" dxfId="1" priority="4" operator="containsText" text="Sí">
      <formula>NOT(ISERROR(SEARCH(("Sí"),(K115))))</formula>
    </cfRule>
    <cfRule type="containsText" dxfId="0" priority="3" operator="containsText" text="No">
      <formula>NOT(ISERROR(SEARCH(("No"),(K115))))</formula>
    </cfRule>
  </conditionalFormatting>
  <dataValidations count="1">
    <dataValidation type="list" allowBlank="1" showErrorMessage="1" sqref="K8:K9 K11:K15 K107:K111 K101:K105 K87:K99 K73:K85 K70 K68 K57:K66 K42:K55 K32:K40 K20:K30 K17:K18 K113 K115:K120" xr:uid="{00000000-0002-0000-0000-000000000000}">
      <formula1>$A$125:$A$128</formula1>
    </dataValidation>
  </dataValidations>
  <pageMargins left="0.11811023622047245" right="0" top="0.74803149606299213" bottom="0.15748031496062992" header="0" footer="0"/>
  <pageSetup paperSize="8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CUMPLIMEINTO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Matriz Requerimientos Legales</dc:title>
  <dc:creator>AyMa</dc:creator>
  <cp:lastModifiedBy>a143895</cp:lastModifiedBy>
  <cp:lastPrinted>2021-01-13T23:50:12Z</cp:lastPrinted>
  <dcterms:created xsi:type="dcterms:W3CDTF">2016-09-22T21:35:30Z</dcterms:created>
  <dcterms:modified xsi:type="dcterms:W3CDTF">2023-09-29T03:31:07Z</dcterms:modified>
</cp:coreProperties>
</file>